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eilnehmer_Gruppen" sheetId="1" r:id="rId1"/>
    <sheet name="Runden_Ergebnisse" sheetId="2" r:id="rId2"/>
    <sheet name="Spielfortschritt_KO" sheetId="3" r:id="rId3"/>
    <sheet name="Analyse_Diagramme" sheetId="4" r:id="rId4"/>
    <sheet name="Anleitung_Farblegende" sheetId="5" r:id="rId5"/>
  </sheets>
  <calcPr calcId="124519" fullCalcOnLoad="1"/>
</workbook>
</file>

<file path=xl/sharedStrings.xml><?xml version="1.0" encoding="utf-8"?>
<sst xmlns="http://schemas.openxmlformats.org/spreadsheetml/2006/main" count="41" uniqueCount="38">
  <si>
    <t>Teilnehmer &amp; Gruppen</t>
  </si>
  <si>
    <t>Teilnehmer-ID</t>
  </si>
  <si>
    <t>Spielername</t>
  </si>
  <si>
    <t>Gruppe</t>
  </si>
  <si>
    <t>Runden &amp; Ergebnisse</t>
  </si>
  <si>
    <t>Runde 1</t>
  </si>
  <si>
    <t>Runde 2</t>
  </si>
  <si>
    <t>Halbfinale</t>
  </si>
  <si>
    <t>Finale</t>
  </si>
  <si>
    <t>Gesamtpunkte</t>
  </si>
  <si>
    <t>Spielfortschritt &amp; KO-System</t>
  </si>
  <si>
    <t>Status</t>
  </si>
  <si>
    <t>Turnierbaum (Beispiel für 8 Spieler)</t>
  </si>
  <si>
    <t>VF 1</t>
  </si>
  <si>
    <t>VF 2</t>
  </si>
  <si>
    <t>VF 3</t>
  </si>
  <si>
    <t>VF 4</t>
  </si>
  <si>
    <t>HF 1</t>
  </si>
  <si>
    <t>HF 2</t>
  </si>
  <si>
    <t>Sieger</t>
  </si>
  <si>
    <t>Anleitung zur Nutzung der Vorlage</t>
  </si>
  <si>
    <t>1. Teilnehmer eintragen:</t>
  </si>
  <si>
    <t>Gehe zum Blatt "Teilnehmer_Gruppen" und trage die Namen aller Spieler ein. Weise jedem Spieler eine Gruppe zu.</t>
  </si>
  <si>
    <t>2. Ergebnisse erfassen:</t>
  </si>
  <si>
    <t>Im Blatt "Runden_Ergebnisse" die Punkte für jeden Spieler pro Runde eintragen. Die Gesamtpunkte werden automatisch berechnet.</t>
  </si>
  <si>
    <t>3. Fortschritt verfolgen:</t>
  </si>
  <si>
    <t>Im Blatt "Spielfortschritt_KO" den Status jedes Spielers auf "Qualifiziert" oder "Ausgeschieden" setzen.</t>
  </si>
  <si>
    <t>4. Analyse ansehen:</t>
  </si>
  <si>
    <t>Das Blatt "Analyse_Diagramme" visualisiert die Ergebnisse und zeigt einen beispielhaften Turnierbaum.</t>
  </si>
  <si>
    <t>Farblegende</t>
  </si>
  <si>
    <t>Hellblaue Felder:</t>
  </si>
  <si>
    <t>Dies sind Eingabefelder. Hier müssen Daten manuell eingetragen werden.</t>
  </si>
  <si>
    <t>Grüne Felder:</t>
  </si>
  <si>
    <t>Markiert den Spieler mit der höchsten Gesamtpunktzahl oder einen qualifizierten Spieler.</t>
  </si>
  <si>
    <t>Rote Felder:</t>
  </si>
  <si>
    <t>Markiert einen ausgeschiedenen Spieler.</t>
  </si>
  <si>
    <t>VBA/Makros:</t>
  </si>
  <si>
    <t>Hinweis: Das Hinzufügen von VBA-Makros wird von XlsxWriter nicht unterstützt und ist in dieser Datei nicht enthalten.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</si>
</sst>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b/>
      <sz val="14"/>
      <color rgb="FF4F81BD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C7C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4" borderId="1" xfId="0" applyFill="1" applyBorder="1" applyProtection="1">
      <protection locked="0"/>
    </xf>
    <xf numFmtId="0" fontId="3" fillId="5" borderId="1" xfId="0" applyFont="1" applyFill="1" applyBorder="1"/>
    <xf numFmtId="0" fontId="0" fillId="0" borderId="1" xfId="0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/>
      <protection locked="0"/>
    </xf>
    <xf numFmtId="0" fontId="4" fillId="0" borderId="0" xfId="0" applyFont="1"/>
    <xf numFmtId="0" fontId="5" fillId="6" borderId="0" xfId="0" applyFont="1" applyFill="1"/>
    <xf numFmtId="0" fontId="6" fillId="7" borderId="0" xfId="0" applyFont="1" applyFill="1"/>
  </cellXfs>
  <cellStyles count="1">
    <cellStyle name="Normal" xfId="0" builtinId="0"/>
  </cellStyles>
  <dxfs count="2">
    <dxf>
      <font>
        <color rgb="FF006100"/>
      </font>
      <fill>
        <patternFill>
          <bgColor rgb="FFC6E0B4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Gesamtpunkte je Spieler</a:t>
            </a:r>
          </a:p>
        </c:rich>
      </c:tx>
      <c:layout/>
    </c:title>
    <c:plotArea>
      <c:layout/>
      <c:barChart>
        <c:barDir val="bar"/>
        <c:grouping val="clustered"/>
        <c:ser>
          <c:idx val="0"/>
          <c:order val="0"/>
          <c:tx>
            <c:strRef>
              <c:f>'Runden_Ergebnisse'!$F$3</c:f>
              <c:strCache>
                <c:ptCount val="1"/>
                <c:pt idx="0">
                  <c:v>Gesamtpunkte</c:v>
                </c:pt>
              </c:strCache>
            </c:strRef>
          </c:tx>
          <c:spPr>
            <a:solidFill>
              <a:srgbClr val="4F81BD"/>
            </a:solidFill>
          </c:spPr>
          <c:cat>
            <c:numRef>
              <c:f>'Runden_Ergebnisse'!$A$4:$A$19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'Runden_Ergebnisse'!$F$4:$F$19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Spieler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b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Punkte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Punkteverteilung je Runde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strRef>
              <c:f>'Runden_Ergebnisse'!$B$3</c:f>
              <c:strCache>
                <c:ptCount val="1"/>
                <c:pt idx="0">
                  <c:v>Runde 1</c:v>
                </c:pt>
              </c:strCache>
            </c:strRef>
          </c:tx>
          <c:cat>
            <c:numRef>
              <c:f>'Runden_Ergebnisse'!$A$4:$A$19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'Runden_Ergebnisse'!$B$4:$B$19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ser>
          <c:idx val="1"/>
          <c:order val="1"/>
          <c:tx>
            <c:strRef>
              <c:f>'Runden_Ergebnisse'!$C$3</c:f>
              <c:strCache>
                <c:ptCount val="1"/>
                <c:pt idx="0">
                  <c:v>Runde 2</c:v>
                </c:pt>
              </c:strCache>
            </c:strRef>
          </c:tx>
          <c:cat>
            <c:numRef>
              <c:f>'Runden_Ergebnisse'!$A$4:$A$19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'Runden_Ergebnisse'!$C$4:$C$19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ser>
          <c:idx val="2"/>
          <c:order val="2"/>
          <c:tx>
            <c:strRef>
              <c:f>'Runden_Ergebnisse'!$D$3</c:f>
              <c:strCache>
                <c:ptCount val="1"/>
                <c:pt idx="0">
                  <c:v>Halbfinale</c:v>
                </c:pt>
              </c:strCache>
            </c:strRef>
          </c:tx>
          <c:cat>
            <c:numRef>
              <c:f>'Runden_Ergebnisse'!$A$4:$A$19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'Runden_Ergebnisse'!$D$4:$D$19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ser>
          <c:idx val="3"/>
          <c:order val="3"/>
          <c:tx>
            <c:strRef>
              <c:f>'Runden_Ergebnisse'!$E$3</c:f>
              <c:strCache>
                <c:ptCount val="1"/>
                <c:pt idx="0">
                  <c:v>Finale</c:v>
                </c:pt>
              </c:strCache>
            </c:strRef>
          </c:tx>
          <c:cat>
            <c:numRef>
              <c:f>'Runden_Ergebnisse'!$A$4:$A$19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cat>
          <c:val>
            <c:numRef>
              <c:f>'Runden_Ergebnisse'!$E$4:$E$19</c:f>
              <c:numCache>
                <c:formatCode>General</c:formatCode>
                <c:ptCount val="1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</c:numCache>
            </c:numRef>
          </c:val>
        </c:ser>
        <c:axId val="50020001"/>
        <c:axId val="50020002"/>
      </c:barChart>
      <c:catAx>
        <c:axId val="5002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Spieler</a:t>
                </a:r>
              </a:p>
            </c:rich>
          </c:tx>
          <c:layout/>
        </c:title>
        <c:numFmt formatCode="General" sourceLinked="1"/>
        <c:tickLblPos val="nextTo"/>
        <c:crossAx val="50020002"/>
        <c:crosses val="autoZero"/>
        <c:auto val="1"/>
        <c:lblAlgn val="ctr"/>
        <c:lblOffset val="100"/>
      </c:catAx>
      <c:valAx>
        <c:axId val="50020002"/>
        <c:scaling>
          <c:orientation val="minMax"/>
        </c:scaling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Punkte</a:t>
                </a:r>
              </a:p>
            </c:rich>
          </c:tx>
          <c:layout/>
        </c:title>
        <c:numFmt formatCode="General" sourceLinked="1"/>
        <c:tickLblPos val="nextTo"/>
        <c:crossAx val="5002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</xdr:row>
      <xdr:rowOff>0</xdr:rowOff>
    </xdr:from>
    <xdr:to>
      <xdr:col>11</xdr:col>
      <xdr:colOff>152400</xdr:colOff>
      <xdr:row>30</xdr:row>
      <xdr:rowOff>152400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0</xdr:colOff>
      <xdr:row>2</xdr:row>
      <xdr:rowOff>0</xdr:rowOff>
    </xdr:from>
    <xdr:to>
      <xdr:col>22</xdr:col>
      <xdr:colOff>304800</xdr:colOff>
      <xdr:row>30</xdr:row>
      <xdr:rowOff>152400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9"/>
  <sheetViews>
    <sheetView tabSelected="1" workbookViewId="0"/>
  </sheetViews>
  <sheetFormatPr defaultRowHeight="15"/>
  <cols>
    <col min="1" max="1" width="15.7109375" customWidth="1"/>
    <col min="2" max="2" width="30.7109375" customWidth="1"/>
    <col min="3" max="3" width="20.7109375" customWidth="1"/>
  </cols>
  <sheetData>
    <row r="1" spans="1:3">
      <c r="A1" s="1" t="s">
        <v>0</v>
      </c>
    </row>
    <row r="3" spans="1:3">
      <c r="A3" s="2" t="s">
        <v>1</v>
      </c>
      <c r="B3" s="2" t="s">
        <v>2</v>
      </c>
      <c r="C3" s="2" t="s">
        <v>3</v>
      </c>
    </row>
    <row r="4" spans="1:3">
      <c r="A4" s="3">
        <v>1</v>
      </c>
      <c r="B4" s="4"/>
      <c r="C4" s="4"/>
    </row>
    <row r="5" spans="1:3">
      <c r="A5" s="3">
        <v>2</v>
      </c>
      <c r="B5" s="4"/>
      <c r="C5" s="4"/>
    </row>
    <row r="6" spans="1:3">
      <c r="A6" s="3">
        <v>3</v>
      </c>
      <c r="B6" s="4"/>
      <c r="C6" s="4"/>
    </row>
    <row r="7" spans="1:3">
      <c r="A7" s="3">
        <v>4</v>
      </c>
      <c r="B7" s="4"/>
      <c r="C7" s="4"/>
    </row>
    <row r="8" spans="1:3">
      <c r="A8" s="3">
        <v>5</v>
      </c>
      <c r="B8" s="4"/>
      <c r="C8" s="4"/>
    </row>
    <row r="9" spans="1:3">
      <c r="A9" s="3">
        <v>6</v>
      </c>
      <c r="B9" s="4"/>
      <c r="C9" s="4"/>
    </row>
    <row r="10" spans="1:3">
      <c r="A10" s="3">
        <v>7</v>
      </c>
      <c r="B10" s="4"/>
      <c r="C10" s="4"/>
    </row>
    <row r="11" spans="1:3">
      <c r="A11" s="3">
        <v>8</v>
      </c>
      <c r="B11" s="4"/>
      <c r="C11" s="4"/>
    </row>
    <row r="12" spans="1:3">
      <c r="A12" s="3">
        <v>9</v>
      </c>
      <c r="B12" s="4"/>
      <c r="C12" s="4"/>
    </row>
    <row r="13" spans="1:3">
      <c r="A13" s="3">
        <v>10</v>
      </c>
      <c r="B13" s="4"/>
      <c r="C13" s="4"/>
    </row>
    <row r="14" spans="1:3">
      <c r="A14" s="3">
        <v>11</v>
      </c>
      <c r="B14" s="4"/>
      <c r="C14" s="4"/>
    </row>
    <row r="15" spans="1:3">
      <c r="A15" s="3">
        <v>12</v>
      </c>
      <c r="B15" s="4"/>
      <c r="C15" s="4"/>
    </row>
    <row r="16" spans="1:3">
      <c r="A16" s="3">
        <v>13</v>
      </c>
      <c r="B16" s="4"/>
      <c r="C16" s="4"/>
    </row>
    <row r="17" spans="1:3">
      <c r="A17" s="3">
        <v>14</v>
      </c>
      <c r="B17" s="4"/>
      <c r="C17" s="4"/>
    </row>
    <row r="18" spans="1:3">
      <c r="A18" s="3">
        <v>15</v>
      </c>
      <c r="B18" s="4"/>
      <c r="C18" s="4"/>
    </row>
    <row r="19" spans="1:3">
      <c r="A19" s="3">
        <v>16</v>
      </c>
      <c r="B19" s="4"/>
      <c r="C19" s="4"/>
    </row>
  </sheetData>
  <sheetProtection sheet="1" objects="1" scenarios="1"/>
  <dataValidations count="16">
    <dataValidation type="list" allowBlank="1" showInputMessage="1" showErrorMessage="1" sqref="C4">
      <formula1>"Gruppe A,Gruppe B,Gruppe C,Gruppe D"</formula1>
    </dataValidation>
    <dataValidation type="list" allowBlank="1" showInputMessage="1" showErrorMessage="1" sqref="C5">
      <formula1>"Gruppe A,Gruppe B,Gruppe C,Gruppe D"</formula1>
    </dataValidation>
    <dataValidation type="list" allowBlank="1" showInputMessage="1" showErrorMessage="1" sqref="C6">
      <formula1>"Gruppe A,Gruppe B,Gruppe C,Gruppe D"</formula1>
    </dataValidation>
    <dataValidation type="list" allowBlank="1" showInputMessage="1" showErrorMessage="1" sqref="C7">
      <formula1>"Gruppe A,Gruppe B,Gruppe C,Gruppe D"</formula1>
    </dataValidation>
    <dataValidation type="list" allowBlank="1" showInputMessage="1" showErrorMessage="1" sqref="C8">
      <formula1>"Gruppe A,Gruppe B,Gruppe C,Gruppe D"</formula1>
    </dataValidation>
    <dataValidation type="list" allowBlank="1" showInputMessage="1" showErrorMessage="1" sqref="C9">
      <formula1>"Gruppe A,Gruppe B,Gruppe C,Gruppe D"</formula1>
    </dataValidation>
    <dataValidation type="list" allowBlank="1" showInputMessage="1" showErrorMessage="1" sqref="C10">
      <formula1>"Gruppe A,Gruppe B,Gruppe C,Gruppe D"</formula1>
    </dataValidation>
    <dataValidation type="list" allowBlank="1" showInputMessage="1" showErrorMessage="1" sqref="C11">
      <formula1>"Gruppe A,Gruppe B,Gruppe C,Gruppe D"</formula1>
    </dataValidation>
    <dataValidation type="list" allowBlank="1" showInputMessage="1" showErrorMessage="1" sqref="C12">
      <formula1>"Gruppe A,Gruppe B,Gruppe C,Gruppe D"</formula1>
    </dataValidation>
    <dataValidation type="list" allowBlank="1" showInputMessage="1" showErrorMessage="1" sqref="C13">
      <formula1>"Gruppe A,Gruppe B,Gruppe C,Gruppe D"</formula1>
    </dataValidation>
    <dataValidation type="list" allowBlank="1" showInputMessage="1" showErrorMessage="1" sqref="C14">
      <formula1>"Gruppe A,Gruppe B,Gruppe C,Gruppe D"</formula1>
    </dataValidation>
    <dataValidation type="list" allowBlank="1" showInputMessage="1" showErrorMessage="1" sqref="C15">
      <formula1>"Gruppe A,Gruppe B,Gruppe C,Gruppe D"</formula1>
    </dataValidation>
    <dataValidation type="list" allowBlank="1" showInputMessage="1" showErrorMessage="1" sqref="C16">
      <formula1>"Gruppe A,Gruppe B,Gruppe C,Gruppe D"</formula1>
    </dataValidation>
    <dataValidation type="list" allowBlank="1" showInputMessage="1" showErrorMessage="1" sqref="C17">
      <formula1>"Gruppe A,Gruppe B,Gruppe C,Gruppe D"</formula1>
    </dataValidation>
    <dataValidation type="list" allowBlank="1" showInputMessage="1" showErrorMessage="1" sqref="C18">
      <formula1>"Gruppe A,Gruppe B,Gruppe C,Gruppe D"</formula1>
    </dataValidation>
    <dataValidation type="list" allowBlank="1" showInputMessage="1" showErrorMessage="1" sqref="C19">
      <formula1>"Gruppe A,Gruppe B,Gruppe C,Gruppe D"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F19"/>
  <sheetViews>
    <sheetView workbookViewId="0"/>
  </sheetViews>
  <sheetFormatPr defaultRowHeight="15"/>
  <cols>
    <col min="1" max="1" width="30.7109375" customWidth="1"/>
    <col min="2" max="5" width="15.7109375" customWidth="1"/>
    <col min="6" max="6" width="20.7109375" customWidth="1"/>
  </cols>
  <sheetData>
    <row r="1" spans="1:6">
      <c r="A1" s="1" t="s">
        <v>4</v>
      </c>
    </row>
    <row r="3" spans="1:6">
      <c r="A3" s="2" t="s">
        <v>2</v>
      </c>
      <c r="B3" s="2" t="s">
        <v>5</v>
      </c>
      <c r="C3" s="2" t="s">
        <v>6</v>
      </c>
      <c r="D3" s="2" t="s">
        <v>7</v>
      </c>
      <c r="E3" s="2" t="s">
        <v>8</v>
      </c>
      <c r="F3" s="2" t="s">
        <v>9</v>
      </c>
    </row>
    <row r="4" spans="1:6">
      <c r="A4">
        <f>IF(Teilnehmer_Gruppen!B4&lt;&gt;"", Teilnehmer_Gruppen!B4, "Spieler 1")</f>
        <v>0</v>
      </c>
      <c r="B4" s="4"/>
      <c r="C4" s="4"/>
      <c r="D4" s="4"/>
      <c r="E4" s="4"/>
      <c r="F4" s="5">
        <f>SUM(B4:E4)</f>
        <v>0</v>
      </c>
    </row>
    <row r="5" spans="1:6">
      <c r="A5">
        <f>IF(Teilnehmer_Gruppen!B5&lt;&gt;"", Teilnehmer_Gruppen!B5, "Spieler 2")</f>
        <v>0</v>
      </c>
      <c r="B5" s="4"/>
      <c r="C5" s="4"/>
      <c r="D5" s="4"/>
      <c r="E5" s="4"/>
      <c r="F5" s="5">
        <f>SUM(B5:E5)</f>
        <v>0</v>
      </c>
    </row>
    <row r="6" spans="1:6">
      <c r="A6">
        <f>IF(Teilnehmer_Gruppen!B6&lt;&gt;"", Teilnehmer_Gruppen!B6, "Spieler 3")</f>
        <v>0</v>
      </c>
      <c r="B6" s="4"/>
      <c r="C6" s="4"/>
      <c r="D6" s="4"/>
      <c r="E6" s="4"/>
      <c r="F6" s="5">
        <f>SUM(B6:E6)</f>
        <v>0</v>
      </c>
    </row>
    <row r="7" spans="1:6">
      <c r="A7">
        <f>IF(Teilnehmer_Gruppen!B7&lt;&gt;"", Teilnehmer_Gruppen!B7, "Spieler 4")</f>
        <v>0</v>
      </c>
      <c r="B7" s="4"/>
      <c r="C7" s="4"/>
      <c r="D7" s="4"/>
      <c r="E7" s="4"/>
      <c r="F7" s="5">
        <f>SUM(B7:E7)</f>
        <v>0</v>
      </c>
    </row>
    <row r="8" spans="1:6">
      <c r="A8">
        <f>IF(Teilnehmer_Gruppen!B8&lt;&gt;"", Teilnehmer_Gruppen!B8, "Spieler 5")</f>
        <v>0</v>
      </c>
      <c r="B8" s="4"/>
      <c r="C8" s="4"/>
      <c r="D8" s="4"/>
      <c r="E8" s="4"/>
      <c r="F8" s="5">
        <f>SUM(B8:E8)</f>
        <v>0</v>
      </c>
    </row>
    <row r="9" spans="1:6">
      <c r="A9">
        <f>IF(Teilnehmer_Gruppen!B9&lt;&gt;"", Teilnehmer_Gruppen!B9, "Spieler 6")</f>
        <v>0</v>
      </c>
      <c r="B9" s="4"/>
      <c r="C9" s="4"/>
      <c r="D9" s="4"/>
      <c r="E9" s="4"/>
      <c r="F9" s="5">
        <f>SUM(B9:E9)</f>
        <v>0</v>
      </c>
    </row>
    <row r="10" spans="1:6">
      <c r="A10">
        <f>IF(Teilnehmer_Gruppen!B10&lt;&gt;"", Teilnehmer_Gruppen!B10, "Spieler 7")</f>
        <v>0</v>
      </c>
      <c r="B10" s="4"/>
      <c r="C10" s="4"/>
      <c r="D10" s="4"/>
      <c r="E10" s="4"/>
      <c r="F10" s="5">
        <f>SUM(B10:E10)</f>
        <v>0</v>
      </c>
    </row>
    <row r="11" spans="1:6">
      <c r="A11">
        <f>IF(Teilnehmer_Gruppen!B11&lt;&gt;"", Teilnehmer_Gruppen!B11, "Spieler 8")</f>
        <v>0</v>
      </c>
      <c r="B11" s="4"/>
      <c r="C11" s="4"/>
      <c r="D11" s="4"/>
      <c r="E11" s="4"/>
      <c r="F11" s="5">
        <f>SUM(B11:E11)</f>
        <v>0</v>
      </c>
    </row>
    <row r="12" spans="1:6">
      <c r="A12">
        <f>IF(Teilnehmer_Gruppen!B12&lt;&gt;"", Teilnehmer_Gruppen!B12, "Spieler 9")</f>
        <v>0</v>
      </c>
      <c r="B12" s="4"/>
      <c r="C12" s="4"/>
      <c r="D12" s="4"/>
      <c r="E12" s="4"/>
      <c r="F12" s="5">
        <f>SUM(B12:E12)</f>
        <v>0</v>
      </c>
    </row>
    <row r="13" spans="1:6">
      <c r="A13">
        <f>IF(Teilnehmer_Gruppen!B13&lt;&gt;"", Teilnehmer_Gruppen!B13, "Spieler 10")</f>
        <v>0</v>
      </c>
      <c r="B13" s="4"/>
      <c r="C13" s="4"/>
      <c r="D13" s="4"/>
      <c r="E13" s="4"/>
      <c r="F13" s="5">
        <f>SUM(B13:E13)</f>
        <v>0</v>
      </c>
    </row>
    <row r="14" spans="1:6">
      <c r="A14">
        <f>IF(Teilnehmer_Gruppen!B14&lt;&gt;"", Teilnehmer_Gruppen!B14, "Spieler 11")</f>
        <v>0</v>
      </c>
      <c r="B14" s="4"/>
      <c r="C14" s="4"/>
      <c r="D14" s="4"/>
      <c r="E14" s="4"/>
      <c r="F14" s="5">
        <f>SUM(B14:E14)</f>
        <v>0</v>
      </c>
    </row>
    <row r="15" spans="1:6">
      <c r="A15">
        <f>IF(Teilnehmer_Gruppen!B15&lt;&gt;"", Teilnehmer_Gruppen!B15, "Spieler 12")</f>
        <v>0</v>
      </c>
      <c r="B15" s="4"/>
      <c r="C15" s="4"/>
      <c r="D15" s="4"/>
      <c r="E15" s="4"/>
      <c r="F15" s="5">
        <f>SUM(B15:E15)</f>
        <v>0</v>
      </c>
    </row>
    <row r="16" spans="1:6">
      <c r="A16">
        <f>IF(Teilnehmer_Gruppen!B16&lt;&gt;"", Teilnehmer_Gruppen!B16, "Spieler 13")</f>
        <v>0</v>
      </c>
      <c r="B16" s="4"/>
      <c r="C16" s="4"/>
      <c r="D16" s="4"/>
      <c r="E16" s="4"/>
      <c r="F16" s="5">
        <f>SUM(B16:E16)</f>
        <v>0</v>
      </c>
    </row>
    <row r="17" spans="1:6">
      <c r="A17">
        <f>IF(Teilnehmer_Gruppen!B17&lt;&gt;"", Teilnehmer_Gruppen!B17, "Spieler 14")</f>
        <v>0</v>
      </c>
      <c r="B17" s="4"/>
      <c r="C17" s="4"/>
      <c r="D17" s="4"/>
      <c r="E17" s="4"/>
      <c r="F17" s="5">
        <f>SUM(B17:E17)</f>
        <v>0</v>
      </c>
    </row>
    <row r="18" spans="1:6">
      <c r="A18">
        <f>IF(Teilnehmer_Gruppen!B18&lt;&gt;"", Teilnehmer_Gruppen!B18, "Spieler 15")</f>
        <v>0</v>
      </c>
      <c r="B18" s="4"/>
      <c r="C18" s="4"/>
      <c r="D18" s="4"/>
      <c r="E18" s="4"/>
      <c r="F18" s="5">
        <f>SUM(B18:E18)</f>
        <v>0</v>
      </c>
    </row>
    <row r="19" spans="1:6">
      <c r="A19">
        <f>IF(Teilnehmer_Gruppen!B19&lt;&gt;"", Teilnehmer_Gruppen!B19, "Spieler 16")</f>
        <v>0</v>
      </c>
      <c r="B19" s="4"/>
      <c r="C19" s="4"/>
      <c r="D19" s="4"/>
      <c r="E19" s="4"/>
      <c r="F19" s="5">
        <f>SUM(B19:E19)</f>
        <v>0</v>
      </c>
    </row>
  </sheetData>
  <sheetProtection sheet="1" objects="1" scenarios="1"/>
  <conditionalFormatting sqref="F4:F19">
    <cfRule type="top10" dxfId="0" priority="1" rank="1"/>
  </conditionalFormatting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B19"/>
  <sheetViews>
    <sheetView workbookViewId="0"/>
  </sheetViews>
  <sheetFormatPr defaultRowHeight="15"/>
  <cols>
    <col min="1" max="1" width="30.7109375" customWidth="1"/>
    <col min="2" max="2" width="20.7109375" customWidth="1"/>
  </cols>
  <sheetData>
    <row r="1" spans="1:2">
      <c r="A1" s="1" t="s">
        <v>10</v>
      </c>
    </row>
    <row r="3" spans="1:2">
      <c r="A3" s="2" t="s">
        <v>2</v>
      </c>
      <c r="B3" s="2" t="s">
        <v>11</v>
      </c>
    </row>
    <row r="4" spans="1:2">
      <c r="A4">
        <f>IF(Teilnehmer_Gruppen!B4&lt;&gt;"", Teilnehmer_Gruppen!B4, "Spieler 1")</f>
        <v>0</v>
      </c>
      <c r="B4" s="4"/>
    </row>
    <row r="5" spans="1:2">
      <c r="A5">
        <f>IF(Teilnehmer_Gruppen!B5&lt;&gt;"", Teilnehmer_Gruppen!B5, "Spieler 2")</f>
        <v>0</v>
      </c>
      <c r="B5" s="4"/>
    </row>
    <row r="6" spans="1:2">
      <c r="A6">
        <f>IF(Teilnehmer_Gruppen!B6&lt;&gt;"", Teilnehmer_Gruppen!B6, "Spieler 3")</f>
        <v>0</v>
      </c>
      <c r="B6" s="4"/>
    </row>
    <row r="7" spans="1:2">
      <c r="A7">
        <f>IF(Teilnehmer_Gruppen!B7&lt;&gt;"", Teilnehmer_Gruppen!B7, "Spieler 4")</f>
        <v>0</v>
      </c>
      <c r="B7" s="4"/>
    </row>
    <row r="8" spans="1:2">
      <c r="A8">
        <f>IF(Teilnehmer_Gruppen!B8&lt;&gt;"", Teilnehmer_Gruppen!B8, "Spieler 5")</f>
        <v>0</v>
      </c>
      <c r="B8" s="4"/>
    </row>
    <row r="9" spans="1:2">
      <c r="A9">
        <f>IF(Teilnehmer_Gruppen!B9&lt;&gt;"", Teilnehmer_Gruppen!B9, "Spieler 6")</f>
        <v>0</v>
      </c>
      <c r="B9" s="4"/>
    </row>
    <row r="10" spans="1:2">
      <c r="A10">
        <f>IF(Teilnehmer_Gruppen!B10&lt;&gt;"", Teilnehmer_Gruppen!B10, "Spieler 7")</f>
        <v>0</v>
      </c>
      <c r="B10" s="4"/>
    </row>
    <row r="11" spans="1:2">
      <c r="A11">
        <f>IF(Teilnehmer_Gruppen!B11&lt;&gt;"", Teilnehmer_Gruppen!B11, "Spieler 8")</f>
        <v>0</v>
      </c>
      <c r="B11" s="4"/>
    </row>
    <row r="12" spans="1:2">
      <c r="A12">
        <f>IF(Teilnehmer_Gruppen!B12&lt;&gt;"", Teilnehmer_Gruppen!B12, "Spieler 9")</f>
        <v>0</v>
      </c>
      <c r="B12" s="4"/>
    </row>
    <row r="13" spans="1:2">
      <c r="A13">
        <f>IF(Teilnehmer_Gruppen!B13&lt;&gt;"", Teilnehmer_Gruppen!B13, "Spieler 10")</f>
        <v>0</v>
      </c>
      <c r="B13" s="4"/>
    </row>
    <row r="14" spans="1:2">
      <c r="A14">
        <f>IF(Teilnehmer_Gruppen!B14&lt;&gt;"", Teilnehmer_Gruppen!B14, "Spieler 11")</f>
        <v>0</v>
      </c>
      <c r="B14" s="4"/>
    </row>
    <row r="15" spans="1:2">
      <c r="A15">
        <f>IF(Teilnehmer_Gruppen!B15&lt;&gt;"", Teilnehmer_Gruppen!B15, "Spieler 12")</f>
        <v>0</v>
      </c>
      <c r="B15" s="4"/>
    </row>
    <row r="16" spans="1:2">
      <c r="A16">
        <f>IF(Teilnehmer_Gruppen!B16&lt;&gt;"", Teilnehmer_Gruppen!B16, "Spieler 13")</f>
        <v>0</v>
      </c>
      <c r="B16" s="4"/>
    </row>
    <row r="17" spans="1:2">
      <c r="A17">
        <f>IF(Teilnehmer_Gruppen!B17&lt;&gt;"", Teilnehmer_Gruppen!B17, "Spieler 14")</f>
        <v>0</v>
      </c>
      <c r="B17" s="4"/>
    </row>
    <row r="18" spans="1:2">
      <c r="A18">
        <f>IF(Teilnehmer_Gruppen!B18&lt;&gt;"", Teilnehmer_Gruppen!B18, "Spieler 15")</f>
        <v>0</v>
      </c>
      <c r="B18" s="4"/>
    </row>
    <row r="19" spans="1:2">
      <c r="A19">
        <f>IF(Teilnehmer_Gruppen!B19&lt;&gt;"", Teilnehmer_Gruppen!B19, "Spieler 16")</f>
        <v>0</v>
      </c>
      <c r="B19" s="4"/>
    </row>
  </sheetData>
  <sheetProtection sheet="1" objects="1" scenarios="1"/>
  <conditionalFormatting sqref="A4:B19">
    <cfRule type="expression" dxfId="0" priority="1">
      <formula>$B4="Qualifiziert"</formula>
    </cfRule>
    <cfRule type="expression" dxfId="1" priority="2">
      <formula>$B4="Ausgeschieden"</formula>
    </cfRule>
  </conditionalFormatting>
  <dataValidations count="16">
    <dataValidation type="list" allowBlank="1" showInputMessage="1" showErrorMessage="1" sqref="B4">
      <formula1>"Qualifiziert,Ausgeschieden"</formula1>
    </dataValidation>
    <dataValidation type="list" allowBlank="1" showInputMessage="1" showErrorMessage="1" sqref="B5">
      <formula1>"Qualifiziert,Ausgeschieden"</formula1>
    </dataValidation>
    <dataValidation type="list" allowBlank="1" showInputMessage="1" showErrorMessage="1" sqref="B6">
      <formula1>"Qualifiziert,Ausgeschieden"</formula1>
    </dataValidation>
    <dataValidation type="list" allowBlank="1" showInputMessage="1" showErrorMessage="1" sqref="B7">
      <formula1>"Qualifiziert,Ausgeschieden"</formula1>
    </dataValidation>
    <dataValidation type="list" allowBlank="1" showInputMessage="1" showErrorMessage="1" sqref="B8">
      <formula1>"Qualifiziert,Ausgeschieden"</formula1>
    </dataValidation>
    <dataValidation type="list" allowBlank="1" showInputMessage="1" showErrorMessage="1" sqref="B9">
      <formula1>"Qualifiziert,Ausgeschieden"</formula1>
    </dataValidation>
    <dataValidation type="list" allowBlank="1" showInputMessage="1" showErrorMessage="1" sqref="B10">
      <formula1>"Qualifiziert,Ausgeschieden"</formula1>
    </dataValidation>
    <dataValidation type="list" allowBlank="1" showInputMessage="1" showErrorMessage="1" sqref="B11">
      <formula1>"Qualifiziert,Ausgeschieden"</formula1>
    </dataValidation>
    <dataValidation type="list" allowBlank="1" showInputMessage="1" showErrorMessage="1" sqref="B12">
      <formula1>"Qualifiziert,Ausgeschieden"</formula1>
    </dataValidation>
    <dataValidation type="list" allowBlank="1" showInputMessage="1" showErrorMessage="1" sqref="B13">
      <formula1>"Qualifiziert,Ausgeschieden"</formula1>
    </dataValidation>
    <dataValidation type="list" allowBlank="1" showInputMessage="1" showErrorMessage="1" sqref="B14">
      <formula1>"Qualifiziert,Ausgeschieden"</formula1>
    </dataValidation>
    <dataValidation type="list" allowBlank="1" showInputMessage="1" showErrorMessage="1" sqref="B15">
      <formula1>"Qualifiziert,Ausgeschieden"</formula1>
    </dataValidation>
    <dataValidation type="list" allowBlank="1" showInputMessage="1" showErrorMessage="1" sqref="B16">
      <formula1>"Qualifiziert,Ausgeschieden"</formula1>
    </dataValidation>
    <dataValidation type="list" allowBlank="1" showInputMessage="1" showErrorMessage="1" sqref="B17">
      <formula1>"Qualifiziert,Ausgeschieden"</formula1>
    </dataValidation>
    <dataValidation type="list" allowBlank="1" showInputMessage="1" showErrorMessage="1" sqref="B18">
      <formula1>"Qualifiziert,Ausgeschieden"</formula1>
    </dataValidation>
    <dataValidation type="list" allowBlank="1" showInputMessage="1" showErrorMessage="1" sqref="B19">
      <formula1>"Qualifiziert,Ausgeschieden"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20:K32"/>
  <sheetViews>
    <sheetView workbookViewId="0"/>
  </sheetViews>
  <sheetFormatPr defaultRowHeight="15"/>
  <sheetData>
    <row r="20" spans="1:11">
      <c r="A20" s="1" t="s">
        <v>12</v>
      </c>
    </row>
    <row r="22" spans="1:11">
      <c r="A22" s="6" t="s">
        <v>13</v>
      </c>
      <c r="B22" s="6"/>
    </row>
    <row r="23" spans="1:11">
      <c r="A23" s="6"/>
      <c r="B23" s="6"/>
      <c r="D23" s="6" t="s">
        <v>17</v>
      </c>
      <c r="E23" s="6"/>
    </row>
    <row r="24" spans="1:11">
      <c r="D24" s="6"/>
      <c r="E24" s="6"/>
    </row>
    <row r="25" spans="1:11">
      <c r="A25" s="6" t="s">
        <v>14</v>
      </c>
      <c r="B25" s="6"/>
      <c r="D25" s="6"/>
      <c r="E25" s="6"/>
    </row>
    <row r="26" spans="1:11">
      <c r="A26" s="6"/>
      <c r="B26" s="6"/>
      <c r="G26" s="6" t="s">
        <v>8</v>
      </c>
      <c r="H26" s="6"/>
    </row>
    <row r="27" spans="1:11">
      <c r="G27" s="6"/>
      <c r="H27" s="6"/>
      <c r="J27" s="7" t="s">
        <v>19</v>
      </c>
      <c r="K27" s="7"/>
    </row>
    <row r="28" spans="1:11">
      <c r="A28" s="6" t="s">
        <v>15</v>
      </c>
      <c r="B28" s="6"/>
      <c r="G28" s="6"/>
      <c r="H28" s="6"/>
      <c r="J28" s="7"/>
      <c r="K28" s="7"/>
    </row>
    <row r="29" spans="1:11">
      <c r="A29" s="6"/>
      <c r="B29" s="6"/>
      <c r="D29" s="6" t="s">
        <v>18</v>
      </c>
      <c r="E29" s="6"/>
      <c r="G29" s="6"/>
      <c r="H29" s="6"/>
      <c r="J29" s="7"/>
      <c r="K29" s="7"/>
    </row>
    <row r="30" spans="1:11">
      <c r="D30" s="6"/>
      <c r="E30" s="6"/>
      <c r="G30" s="6"/>
      <c r="H30" s="6"/>
    </row>
    <row r="31" spans="1:11">
      <c r="A31" s="6" t="s">
        <v>16</v>
      </c>
      <c r="B31" s="6"/>
      <c r="D31" s="6"/>
      <c r="E31" s="6"/>
    </row>
    <row r="32" spans="1:11">
      <c r="A32" s="6"/>
      <c r="B32" s="6"/>
    </row>
  </sheetData>
  <sheetProtection sheet="1" objects="1" scenarios="1"/>
  <mergeCells count="8">
    <mergeCell ref="A22:B23"/>
    <mergeCell ref="A25:B26"/>
    <mergeCell ref="A28:B29"/>
    <mergeCell ref="A31:B32"/>
    <mergeCell ref="D23:E25"/>
    <mergeCell ref="D29:E31"/>
    <mergeCell ref="G26:H30"/>
    <mergeCell ref="J27:K2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2:B22"/>
  <sheetViews>
    <sheetView workbookViewId="0"/>
  </sheetViews>
  <sheetFormatPr defaultRowHeight="15"/>
  <cols>
    <col min="1" max="1" width="30.7109375" customWidth="1"/>
    <col min="2" max="2" width="60.7109375" customWidth="1"/>
  </cols>
  <sheetData>
    <row r="2" spans="1:2">
      <c r="A2" s="1" t="s">
        <v>20</v>
      </c>
    </row>
    <row r="4" spans="1:2">
      <c r="A4" s="8" t="s">
        <v>21</v>
      </c>
      <c r="B4" t="s">
        <v>22</v>
      </c>
    </row>
    <row r="6" spans="1:2">
      <c r="A6" s="8" t="s">
        <v>23</v>
      </c>
      <c r="B6" t="s">
        <v>24</v>
      </c>
    </row>
    <row r="8" spans="1:2">
      <c r="A8" s="8" t="s">
        <v>25</v>
      </c>
      <c r="B8" t="s">
        <v>26</v>
      </c>
    </row>
    <row r="10" spans="1:2">
      <c r="A10" s="8" t="s">
        <v>27</v>
      </c>
      <c r="B10" t="s">
        <v>28</v>
      </c>
    </row>
    <row r="14" spans="1:2">
      <c r="A14" s="1" t="s">
        <v>29</v>
      </c>
    </row>
    <row r="16" spans="1:2">
      <c r="A16" s="8" t="s">
        <v>30</v>
      </c>
      <c r="B16" s="4" t="s">
        <v>31</v>
      </c>
    </row>
    <row r="18" spans="1:2">
      <c r="A18" s="8" t="s">
        <v>32</v>
      </c>
      <c r="B18" s="9" t="s">
        <v>33</v>
      </c>
    </row>
    <row r="20" spans="1:2">
      <c r="A20" s="8" t="s">
        <v>34</v>
      </c>
      <c r="B20" s="10" t="s">
        <v>35</v>
      </c>
    </row>
    <row r="22" spans="1:2">
      <c r="A22" s="8" t="s">
        <v>36</v>
      </c>
      <c r="B2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Teilnehmer_Gruppen</vt:lpstr>
      <vt:lpstr>Runden_Ergebnisse</vt:lpstr>
      <vt:lpstr>Spielfortschritt_KO</vt:lpstr>
      <vt:lpstr>Analyse_Diagramme</vt:lpstr>
      <vt:lpstr>Anleitung_Farblegende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2025-08-05T12:42:58Z</dcterms:created>
  <dcterms:modified xsi:type="dcterms:W3CDTF">2025-08-05T12:42:58Z</dcterms:modified>
</cp:coreProperties>
</file>