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filterPrivacy="1" defaultThemeVersion="124226"/>
  <xr:revisionPtr revIDLastSave="0" documentId="8_{02A26EB8-392B-40DE-AA88-09A7B1950DC1}" xr6:coauthVersionLast="45" xr6:coauthVersionMax="45" xr10:uidLastSave="{00000000-0000-0000-0000-000000000000}"/>
  <bookViews>
    <workbookView xWindow="-108" yWindow="-108" windowWidth="23256" windowHeight="14016" xr2:uid="{00000000-000D-0000-FFFF-FFFF00000000}"/>
  </bookViews>
  <sheets>
    <sheet name="Einzelveranlagung" sheetId="13" r:id="rId1"/>
    <sheet name="Ehegattenveranlagung" sheetId="14" r:id="rId2"/>
    <sheet name="Angaben Dropdown" sheetId="12" state="hidden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1" i="14" l="1"/>
  <c r="I51" i="14"/>
  <c r="E51" i="14"/>
  <c r="M50" i="14"/>
  <c r="I50" i="14"/>
  <c r="E50" i="14"/>
  <c r="P44" i="14"/>
  <c r="O44" i="14"/>
  <c r="M44" i="14"/>
  <c r="I44" i="14"/>
  <c r="E44" i="14"/>
  <c r="L36" i="14"/>
  <c r="K36" i="14"/>
  <c r="H36" i="14"/>
  <c r="G36" i="14"/>
  <c r="D36" i="14"/>
  <c r="C36" i="14"/>
  <c r="O36" i="14" s="1"/>
  <c r="M27" i="14"/>
  <c r="I27" i="14"/>
  <c r="E27" i="14"/>
  <c r="M26" i="14"/>
  <c r="I26" i="14"/>
  <c r="E26" i="14"/>
  <c r="P20" i="14"/>
  <c r="O20" i="14"/>
  <c r="M20" i="14"/>
  <c r="I20" i="14"/>
  <c r="E20" i="14"/>
  <c r="P18" i="14"/>
  <c r="O18" i="14"/>
  <c r="M18" i="14"/>
  <c r="I18" i="14"/>
  <c r="E18" i="14"/>
  <c r="L13" i="14"/>
  <c r="L37" i="14" s="1"/>
  <c r="K13" i="14"/>
  <c r="K37" i="14" s="1"/>
  <c r="H13" i="14"/>
  <c r="H37" i="14" s="1"/>
  <c r="G13" i="14"/>
  <c r="D13" i="14"/>
  <c r="C13" i="14"/>
  <c r="C37" i="14" s="1"/>
  <c r="L12" i="14"/>
  <c r="L26" i="14" s="1"/>
  <c r="L27" i="14" s="1"/>
  <c r="K12" i="14"/>
  <c r="K26" i="14" s="1"/>
  <c r="K27" i="14" s="1"/>
  <c r="H12" i="14"/>
  <c r="G12" i="14"/>
  <c r="D12" i="14"/>
  <c r="C12" i="14"/>
  <c r="P10" i="14"/>
  <c r="O10" i="14"/>
  <c r="M10" i="14"/>
  <c r="I10" i="14"/>
  <c r="E10" i="14"/>
  <c r="Q10" i="14" s="1"/>
  <c r="P9" i="14"/>
  <c r="O9" i="14"/>
  <c r="M9" i="14"/>
  <c r="I9" i="14"/>
  <c r="I36" i="14" s="1"/>
  <c r="E9" i="14"/>
  <c r="P8" i="14"/>
  <c r="O8" i="14"/>
  <c r="M8" i="14"/>
  <c r="M36" i="14" s="1"/>
  <c r="I8" i="14"/>
  <c r="E8" i="14"/>
  <c r="P6" i="14"/>
  <c r="O6" i="14"/>
  <c r="M6" i="14"/>
  <c r="I6" i="14"/>
  <c r="E6" i="14"/>
  <c r="G39" i="13"/>
  <c r="E32" i="13"/>
  <c r="D32" i="13"/>
  <c r="C32" i="13"/>
  <c r="G18" i="13"/>
  <c r="G17" i="13"/>
  <c r="E13" i="13"/>
  <c r="E33" i="13" s="1"/>
  <c r="D13" i="13"/>
  <c r="D33" i="13" s="1"/>
  <c r="C13" i="13"/>
  <c r="E12" i="13"/>
  <c r="E22" i="13" s="1"/>
  <c r="E23" i="13" s="1"/>
  <c r="D12" i="13"/>
  <c r="D22" i="13" s="1"/>
  <c r="D23" i="13" s="1"/>
  <c r="C12" i="13"/>
  <c r="G6" i="13"/>
  <c r="G12" i="13" l="1"/>
  <c r="C27" i="13" s="1"/>
  <c r="C31" i="13" s="1"/>
  <c r="G32" i="13"/>
  <c r="Q6" i="14"/>
  <c r="Q9" i="14"/>
  <c r="E12" i="14"/>
  <c r="I12" i="14"/>
  <c r="O13" i="14"/>
  <c r="P36" i="14"/>
  <c r="Q18" i="14"/>
  <c r="Q45" i="14"/>
  <c r="H26" i="14"/>
  <c r="H27" i="14" s="1"/>
  <c r="Q21" i="14"/>
  <c r="P13" i="14"/>
  <c r="E36" i="14"/>
  <c r="Q36" i="14" s="1"/>
  <c r="P12" i="14"/>
  <c r="D31" i="14" s="1"/>
  <c r="D35" i="14" s="1"/>
  <c r="I13" i="14"/>
  <c r="I37" i="14" s="1"/>
  <c r="H35" i="14"/>
  <c r="D26" i="14"/>
  <c r="D27" i="14" s="1"/>
  <c r="Q8" i="14"/>
  <c r="M13" i="14"/>
  <c r="M37" i="14" s="1"/>
  <c r="C26" i="14"/>
  <c r="C27" i="14" s="1"/>
  <c r="D37" i="14"/>
  <c r="P37" i="14" s="1"/>
  <c r="G37" i="14"/>
  <c r="O37" i="14" s="1"/>
  <c r="E13" i="14"/>
  <c r="G26" i="14"/>
  <c r="G27" i="14" s="1"/>
  <c r="M12" i="14"/>
  <c r="Q12" i="14" s="1"/>
  <c r="E31" i="14" s="1"/>
  <c r="O12" i="14"/>
  <c r="C31" i="14" s="1"/>
  <c r="G13" i="13"/>
  <c r="C33" i="13"/>
  <c r="E31" i="13"/>
  <c r="D31" i="13"/>
  <c r="G33" i="13"/>
  <c r="C22" i="13"/>
  <c r="C23" i="13" s="1"/>
  <c r="G23" i="13" s="1"/>
  <c r="L35" i="14" l="1"/>
  <c r="P35" i="14" s="1"/>
  <c r="P27" i="14"/>
  <c r="I35" i="14"/>
  <c r="E35" i="14"/>
  <c r="M35" i="14"/>
  <c r="K35" i="14"/>
  <c r="C35" i="14"/>
  <c r="G35" i="14"/>
  <c r="D39" i="14"/>
  <c r="D33" i="14"/>
  <c r="E37" i="14"/>
  <c r="Q37" i="14" s="1"/>
  <c r="Q13" i="14"/>
  <c r="L39" i="14"/>
  <c r="L50" i="14" s="1"/>
  <c r="L51" i="14" s="1"/>
  <c r="H33" i="14"/>
  <c r="H39" i="14"/>
  <c r="H50" i="14" s="1"/>
  <c r="H51" i="14" s="1"/>
  <c r="O27" i="14"/>
  <c r="E29" i="13"/>
  <c r="E35" i="13"/>
  <c r="E43" i="13"/>
  <c r="E44" i="13" s="1"/>
  <c r="D29" i="13"/>
  <c r="D35" i="13"/>
  <c r="D43" i="13" s="1"/>
  <c r="D44" i="13" s="1"/>
  <c r="C35" i="13"/>
  <c r="G35" i="13" s="1"/>
  <c r="G31" i="13"/>
  <c r="C29" i="13"/>
  <c r="L33" i="14" l="1"/>
  <c r="P39" i="14"/>
  <c r="K33" i="14"/>
  <c r="K39" i="14"/>
  <c r="K50" i="14"/>
  <c r="K51" i="14" s="1"/>
  <c r="M39" i="14"/>
  <c r="M33" i="14"/>
  <c r="G33" i="14"/>
  <c r="G39" i="14"/>
  <c r="G50" i="14" s="1"/>
  <c r="G51" i="14" s="1"/>
  <c r="C39" i="14"/>
  <c r="O35" i="14"/>
  <c r="C33" i="14"/>
  <c r="Q27" i="14"/>
  <c r="D50" i="14"/>
  <c r="D51" i="14" s="1"/>
  <c r="P51" i="14" s="1"/>
  <c r="P53" i="14" s="1"/>
  <c r="B55" i="14" s="1"/>
  <c r="E39" i="14"/>
  <c r="Q35" i="14"/>
  <c r="E33" i="14"/>
  <c r="I33" i="14"/>
  <c r="I39" i="14"/>
  <c r="C43" i="13"/>
  <c r="C44" i="13" s="1"/>
  <c r="G44" i="13" s="1"/>
  <c r="G46" i="13" s="1"/>
  <c r="O39" i="14" l="1"/>
  <c r="C50" i="14"/>
  <c r="C51" i="14" s="1"/>
  <c r="O51" i="14" s="1"/>
  <c r="Q39" i="14"/>
  <c r="Q51" i="14" l="1"/>
  <c r="O53" i="14"/>
  <c r="B54" i="14" s="1"/>
</calcChain>
</file>

<file path=xl/sharedStrings.xml><?xml version="1.0" encoding="utf-8"?>
<sst xmlns="http://schemas.openxmlformats.org/spreadsheetml/2006/main" count="89" uniqueCount="45">
  <si>
    <t>Ehefrau</t>
  </si>
  <si>
    <t>Gesamt</t>
  </si>
  <si>
    <t>Für die Ehefrau/Lebenspartner(in) B:</t>
  </si>
  <si>
    <t>Ja</t>
  </si>
  <si>
    <t>Tarifliche Einkommensteuer</t>
  </si>
  <si>
    <t>G. Ermittelter Unterschiedsbetrag nach § 32c EStG</t>
  </si>
  <si>
    <t>Summe über alle VZ</t>
  </si>
  <si>
    <t>Liegt im VZ eine Zusammenveranlagung vor (Ja/Nein)?</t>
  </si>
  <si>
    <t xml:space="preserve">   - darin enthaltene Einkünfte i. S. d. § 34b Abs. 3 Nr. 1 EStG</t>
  </si>
  <si>
    <t xml:space="preserve">   - darin enthaltene begünstigte nicht entnommene Gewinne i. S. d. § 34a EStG</t>
  </si>
  <si>
    <r>
      <t xml:space="preserve">Summe der </t>
    </r>
    <r>
      <rPr>
        <b/>
        <sz val="10"/>
        <rFont val="Arial"/>
        <family val="2"/>
      </rPr>
      <t>positiven</t>
    </r>
    <r>
      <rPr>
        <sz val="10"/>
        <rFont val="Arial"/>
        <family val="2"/>
      </rPr>
      <t xml:space="preserve"> Einkünfte</t>
    </r>
  </si>
  <si>
    <r>
      <t xml:space="preserve">Summe der </t>
    </r>
    <r>
      <rPr>
        <b/>
        <sz val="10"/>
        <rFont val="Arial"/>
        <family val="2"/>
      </rPr>
      <t xml:space="preserve">positiven </t>
    </r>
    <r>
      <rPr>
        <sz val="10"/>
        <rFont val="Arial"/>
        <family val="2"/>
      </rPr>
      <t>Einkünfte</t>
    </r>
  </si>
  <si>
    <t>A. Tatsächliche Einkünfte</t>
  </si>
  <si>
    <t>C. Ermittlung der anteiligen tariflichen Einkommensteuer</t>
  </si>
  <si>
    <t>E. Fiktive tarifliche Einkommensteuer</t>
  </si>
  <si>
    <t>F. Ermittlung der anteiligen fiktiven tariflichen Einkommensteuer</t>
  </si>
  <si>
    <t>B. Summe der positiven Einkünfte und tarifliche Einkommensteuer</t>
  </si>
  <si>
    <t>Tarifliche Einkommensteuer …</t>
  </si>
  <si>
    <t>Für den Ehemann/Lebenspartner(in) A:</t>
  </si>
  <si>
    <t>Ehemann</t>
  </si>
  <si>
    <t>Nein</t>
  </si>
  <si>
    <t>Auswahl welche Veranlagungsform?</t>
  </si>
  <si>
    <t>… bei Einzelveranlagung von Ehegatten/Lebenspartnern (EvEg)</t>
  </si>
  <si>
    <t>… bei Zusammenveranlagung (ZV)</t>
  </si>
  <si>
    <t>Einkünfte aus Land- und Forstwirtschaft</t>
  </si>
  <si>
    <r>
      <rPr>
        <b/>
        <sz val="10"/>
        <rFont val="Arial"/>
        <family val="2"/>
      </rPr>
      <t xml:space="preserve">Positive </t>
    </r>
    <r>
      <rPr>
        <sz val="10"/>
        <rFont val="Arial"/>
        <family val="2"/>
      </rPr>
      <t>Einkünfte aus anderen Einkunftsarten</t>
    </r>
  </si>
  <si>
    <r>
      <t xml:space="preserve">Anteil der Einkünfte aus Land- und Forstwirtschaft an der Summe der </t>
    </r>
    <r>
      <rPr>
        <b/>
        <sz val="10"/>
        <rFont val="Arial"/>
        <family val="2"/>
      </rPr>
      <t>positiven</t>
    </r>
    <r>
      <rPr>
        <sz val="10"/>
        <rFont val="Arial"/>
        <family val="2"/>
      </rPr>
      <t xml:space="preserve"> Einkünfte</t>
    </r>
  </si>
  <si>
    <t>Auf die Einkünfte aus Land- und Forstwirtschaft entfallende tarifliche Einkommensteuer</t>
  </si>
  <si>
    <t>Excel-Vorlage zur Ermittlung der Tarifermäßigung nach § 32c EStG bei Einzelveranlagung</t>
  </si>
  <si>
    <t xml:space="preserve">   - darin enthaltene außerordentliche Einkünfte i. S. d. § 34 Abs. 2 EStG</t>
  </si>
  <si>
    <t>Einkünfte aus Land- und Forstwirtschaft ohne Einkünfte i. S. d. §§ 34, 34a, 34b EStG</t>
  </si>
  <si>
    <t>D. Fiktive Berechnung mit durchschnittlichen Einkünften</t>
  </si>
  <si>
    <t>Ermittelte durchschnittliche Einkünfte i. S. d. § 32c Abs. 2 EStG</t>
  </si>
  <si>
    <t>Anzusetzende durchschnittliche Einkünfte in den einzelnen VZ</t>
  </si>
  <si>
    <t>Einkünfte aus Land- und Forstwirtschaft i. S. d. §§ 34, 34a, 34b EStG</t>
  </si>
  <si>
    <r>
      <rPr>
        <b/>
        <sz val="10"/>
        <rFont val="Arial"/>
        <family val="2"/>
      </rPr>
      <t>Positive</t>
    </r>
    <r>
      <rPr>
        <sz val="10"/>
        <rFont val="Arial"/>
        <family val="2"/>
      </rPr>
      <t xml:space="preserve"> Einkünfte aus anderen Einkunftsarten</t>
    </r>
  </si>
  <si>
    <t>Im Programm DATEV Einkommensteuer ermittelte fiktive tarifliche Einkommensteuer unter Berücksichtigung der durchschnittlichen Einkünfte aus Land- und Forstwirtschaft</t>
  </si>
  <si>
    <t>Excel-Vorlage zur Ermittlung der Tarifermäßigung nach § 32c EStG bei Zusammenveranlagung oder Einzelveranlagung von Ehegatten/Lebenspartnern</t>
  </si>
  <si>
    <t>(Wenn zu einem VZ beide tarifliche ESt (EvEg und ZV) erfasst werden,
wird nur die zur Zusammenveranlagung erfasste tarifliche ESt berücksichtigt.)</t>
  </si>
  <si>
    <t>Übertragen Sie folgenden Differenzbetrag im Programm DATEV Einkommensteuer im jeweiligen VZ in Zeile 10 der neu angelegten Anlage Land- und Forstwirtschaft.</t>
  </si>
  <si>
    <t>VZ</t>
  </si>
  <si>
    <t>VZ-2</t>
  </si>
  <si>
    <t>VZ-1</t>
  </si>
  <si>
    <t>VZ -2</t>
  </si>
  <si>
    <t>VZ 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</si>
</sst>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€&quot;* #,##0.00_);_(&quot;€&quot;* \(#,##0.00\);_(&quot;€&quot;* &quot;-&quot;??_);_(@_)"/>
    <numFmt numFmtId="165" formatCode="#,##0.00\ &quot;EUR&quot;;[Red]\-#,##0.00\ &quot;EUR&quot;"/>
    <numFmt numFmtId="166" formatCode="#,##0.00\ &quot;DM&quot;;[Red]\-#,##0.00\ &quot;DM&quot;"/>
    <numFmt numFmtId="167" formatCode="_-* #,##0.00\ _D_M_-;\-* #,##0.00\ _D_M_-;_-* &quot;-&quot;??\ _D_M_-;_-@_-"/>
    <numFmt numFmtId="168" formatCode="#,##0.00\ [$EUR]"/>
    <numFmt numFmtId="169" formatCode="#,##0\ [$EUR];[Red]\-#,##0\ [$EUR]"/>
  </numFmts>
  <fonts count="16" x14ac:knownFonts="1">
    <font>
      <sz val="11"/>
      <color theme="1"/>
      <name val="Segoe UI"/>
      <family val="2"/>
    </font>
    <font>
      <sz val="11"/>
      <color theme="1"/>
      <name val="Segoe UI"/>
      <family val="2"/>
    </font>
    <font>
      <sz val="10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u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 val="double"/>
      <sz val="10"/>
      <color theme="1"/>
      <name val="Arial"/>
      <family val="2"/>
    </font>
    <font>
      <b/>
      <u/>
      <sz val="10"/>
      <color theme="1"/>
      <name val="Arial"/>
      <family val="2"/>
    </font>
    <font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gray06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6" fontId="3" fillId="0" borderId="1" applyFont="0" applyFill="0" applyBorder="0" applyAlignment="0" applyProtection="0"/>
    <xf numFmtId="0" fontId="8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166" fontId="3" fillId="2" borderId="1" applyProtection="0"/>
    <xf numFmtId="0" fontId="3" fillId="0" borderId="2" applyNumberFormat="0" applyFont="0" applyFill="0" applyAlignment="0" applyProtection="0"/>
    <xf numFmtId="0" fontId="3" fillId="0" borderId="3" applyNumberFormat="0" applyFont="0" applyFill="0" applyAlignment="0" applyProtection="0"/>
    <xf numFmtId="0" fontId="3" fillId="0" borderId="4" applyNumberFormat="0" applyFont="0" applyFill="0" applyAlignment="0" applyProtection="0"/>
    <xf numFmtId="0" fontId="3" fillId="0" borderId="1" applyNumberFormat="0" applyFont="0" applyFill="0" applyAlignment="0" applyProtection="0"/>
    <xf numFmtId="0" fontId="3" fillId="0" borderId="5" applyNumberFormat="0" applyFont="0" applyFill="0" applyAlignment="0" applyProtection="0"/>
    <xf numFmtId="0" fontId="3" fillId="0" borderId="6" applyNumberFormat="0" applyFont="0" applyFill="0" applyAlignment="0" applyProtection="0"/>
    <xf numFmtId="167" fontId="3" fillId="0" borderId="7" applyNumberFormat="0" applyFont="0" applyFill="0" applyAlignment="0" applyProtection="0"/>
    <xf numFmtId="0" fontId="3" fillId="0" borderId="8" applyNumberFormat="0" applyFont="0" applyFill="0" applyAlignment="0" applyProtection="0"/>
    <xf numFmtId="0" fontId="3" fillId="0" borderId="9" applyNumberFormat="0" applyFont="0" applyFill="0" applyAlignment="0" applyProtection="0"/>
    <xf numFmtId="0" fontId="3" fillId="0" borderId="10" applyNumberFormat="0" applyFont="0" applyFill="0" applyAlignment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165" fontId="3" fillId="0" borderId="0" applyFont="0" applyFill="0" applyBorder="0" applyAlignment="0" applyProtection="0"/>
  </cellStyleXfs>
  <cellXfs count="74">
    <xf numFmtId="0" fontId="0" fillId="0" borderId="0" xfId="0"/>
    <xf numFmtId="0" fontId="10" fillId="0" borderId="0" xfId="0" applyFont="1"/>
    <xf numFmtId="168" fontId="0" fillId="0" borderId="0" xfId="0" applyNumberFormat="1"/>
    <xf numFmtId="0" fontId="2" fillId="0" borderId="0" xfId="21" applyFont="1" applyAlignment="1">
      <alignment horizontal="left" indent="2"/>
    </xf>
    <xf numFmtId="168" fontId="11" fillId="0" borderId="0" xfId="0" applyNumberFormat="1" applyFont="1"/>
    <xf numFmtId="164" fontId="11" fillId="0" borderId="0" xfId="1" applyFont="1" applyFill="1"/>
    <xf numFmtId="168" fontId="11" fillId="0" borderId="0" xfId="1" applyNumberFormat="1" applyFont="1" applyFill="1"/>
    <xf numFmtId="168" fontId="11" fillId="0" borderId="0" xfId="1" applyNumberFormat="1" applyFont="1" applyFill="1" applyBorder="1"/>
    <xf numFmtId="168" fontId="12" fillId="0" borderId="0" xfId="0" applyNumberFormat="1" applyFont="1"/>
    <xf numFmtId="168" fontId="12" fillId="3" borderId="0" xfId="0" applyNumberFormat="1" applyFont="1" applyFill="1"/>
    <xf numFmtId="0" fontId="11" fillId="0" borderId="0" xfId="0" applyFont="1" applyFill="1" applyAlignment="1">
      <alignment horizontal="center"/>
    </xf>
    <xf numFmtId="2" fontId="11" fillId="0" borderId="0" xfId="1" applyNumberFormat="1" applyFont="1" applyFill="1"/>
    <xf numFmtId="168" fontId="11" fillId="0" borderId="0" xfId="0" applyNumberFormat="1" applyFont="1" applyFill="1"/>
    <xf numFmtId="168" fontId="12" fillId="0" borderId="0" xfId="0" applyNumberFormat="1" applyFont="1" applyFill="1"/>
    <xf numFmtId="168" fontId="11" fillId="0" borderId="0" xfId="0" applyNumberFormat="1" applyFont="1" applyAlignment="1">
      <alignment horizontal="right"/>
    </xf>
    <xf numFmtId="10" fontId="11" fillId="0" borderId="0" xfId="2" applyNumberFormat="1" applyFont="1" applyFill="1" applyBorder="1"/>
    <xf numFmtId="168" fontId="11" fillId="0" borderId="0" xfId="0" applyNumberFormat="1" applyFont="1" applyFill="1" applyBorder="1" applyAlignment="1">
      <alignment horizontal="center"/>
    </xf>
    <xf numFmtId="168" fontId="11" fillId="0" borderId="0" xfId="0" applyNumberFormat="1" applyFont="1" applyFill="1" applyBorder="1"/>
    <xf numFmtId="164" fontId="11" fillId="0" borderId="0" xfId="1" applyFont="1" applyFill="1" applyBorder="1"/>
    <xf numFmtId="0" fontId="0" fillId="0" borderId="0" xfId="0" applyFill="1"/>
    <xf numFmtId="0" fontId="11" fillId="0" borderId="0" xfId="0" applyFont="1" applyFill="1"/>
    <xf numFmtId="168" fontId="13" fillId="3" borderId="0" xfId="0" applyNumberFormat="1" applyFont="1" applyFill="1"/>
    <xf numFmtId="169" fontId="0" fillId="0" borderId="0" xfId="0" applyNumberFormat="1"/>
    <xf numFmtId="169" fontId="11" fillId="0" borderId="0" xfId="1" applyNumberFormat="1" applyFont="1" applyFill="1"/>
    <xf numFmtId="169" fontId="11" fillId="4" borderId="6" xfId="1" applyNumberFormat="1" applyFont="1" applyFill="1" applyBorder="1"/>
    <xf numFmtId="169" fontId="11" fillId="0" borderId="0" xfId="0" applyNumberFormat="1" applyFont="1"/>
    <xf numFmtId="169" fontId="11" fillId="0" borderId="0" xfId="1" applyNumberFormat="1" applyFont="1" applyFill="1" applyBorder="1"/>
    <xf numFmtId="169" fontId="11" fillId="0" borderId="6" xfId="1" applyNumberFormat="1" applyFont="1" applyFill="1" applyBorder="1"/>
    <xf numFmtId="169" fontId="11" fillId="5" borderId="6" xfId="1" applyNumberFormat="1" applyFont="1" applyFill="1" applyBorder="1"/>
    <xf numFmtId="169" fontId="11" fillId="0" borderId="6" xfId="0" applyNumberFormat="1" applyFont="1" applyFill="1" applyBorder="1"/>
    <xf numFmtId="169" fontId="11" fillId="0" borderId="0" xfId="0" applyNumberFormat="1" applyFont="1" applyFill="1"/>
    <xf numFmtId="169" fontId="11" fillId="0" borderId="0" xfId="0" applyNumberFormat="1" applyFont="1" applyFill="1" applyBorder="1"/>
    <xf numFmtId="169" fontId="11" fillId="3" borderId="6" xfId="1" applyNumberFormat="1" applyFont="1" applyFill="1" applyBorder="1"/>
    <xf numFmtId="169" fontId="0" fillId="0" borderId="0" xfId="0" applyNumberFormat="1" applyFill="1" applyBorder="1"/>
    <xf numFmtId="169" fontId="11" fillId="0" borderId="0" xfId="0" applyNumberFormat="1" applyFont="1" applyFill="1" applyBorder="1" applyAlignment="1">
      <alignment horizontal="center"/>
    </xf>
    <xf numFmtId="9" fontId="11" fillId="0" borderId="0" xfId="2" applyFont="1" applyFill="1" applyBorder="1"/>
    <xf numFmtId="169" fontId="11" fillId="0" borderId="6" xfId="0" applyNumberFormat="1" applyFont="1" applyFill="1" applyBorder="1" applyAlignment="1"/>
    <xf numFmtId="169" fontId="11" fillId="0" borderId="0" xfId="0" applyNumberFormat="1" applyFont="1" applyFill="1" applyBorder="1" applyAlignment="1"/>
    <xf numFmtId="169" fontId="11" fillId="0" borderId="0" xfId="1" applyNumberFormat="1" applyFont="1" applyFill="1" applyAlignment="1">
      <alignment horizontal="center"/>
    </xf>
    <xf numFmtId="169" fontId="11" fillId="0" borderId="0" xfId="1" applyNumberFormat="1" applyFont="1" applyFill="1" applyBorder="1" applyAlignment="1">
      <alignment horizontal="right"/>
    </xf>
    <xf numFmtId="10" fontId="11" fillId="0" borderId="6" xfId="2" applyNumberFormat="1" applyFont="1" applyFill="1" applyBorder="1"/>
    <xf numFmtId="10" fontId="11" fillId="3" borderId="6" xfId="2" applyNumberFormat="1" applyFont="1" applyFill="1" applyBorder="1"/>
    <xf numFmtId="9" fontId="11" fillId="0" borderId="0" xfId="2" applyFont="1"/>
    <xf numFmtId="169" fontId="11" fillId="0" borderId="0" xfId="0" applyNumberFormat="1" applyFont="1" applyAlignment="1">
      <alignment horizontal="center"/>
    </xf>
    <xf numFmtId="0" fontId="10" fillId="0" borderId="0" xfId="0" applyFont="1" applyAlignment="1"/>
    <xf numFmtId="0" fontId="2" fillId="0" borderId="0" xfId="21" applyFont="1" applyAlignment="1">
      <alignment horizontal="left" wrapText="1"/>
    </xf>
    <xf numFmtId="0" fontId="2" fillId="0" borderId="0" xfId="21" applyFont="1" applyAlignment="1">
      <alignment horizontal="left"/>
    </xf>
    <xf numFmtId="0" fontId="11" fillId="0" borderId="0" xfId="0" applyFont="1" applyAlignment="1"/>
    <xf numFmtId="0" fontId="11" fillId="0" borderId="0" xfId="0" applyFont="1" applyBorder="1" applyAlignment="1">
      <alignment horizontal="left"/>
    </xf>
    <xf numFmtId="0" fontId="14" fillId="0" borderId="0" xfId="0" applyFont="1" applyAlignment="1"/>
    <xf numFmtId="0" fontId="11" fillId="0" borderId="0" xfId="0" applyFont="1"/>
    <xf numFmtId="0" fontId="8" fillId="0" borderId="0" xfId="5" applyFont="1" applyAlignment="1">
      <alignment horizontal="left"/>
    </xf>
    <xf numFmtId="0" fontId="8" fillId="0" borderId="0" xfId="5" applyFont="1" applyAlignment="1">
      <alignment horizontal="left" indent="1"/>
    </xf>
    <xf numFmtId="0" fontId="14" fillId="0" borderId="0" xfId="0" applyFont="1"/>
    <xf numFmtId="0" fontId="14" fillId="0" borderId="0" xfId="0" applyFont="1" applyBorder="1" applyAlignment="1"/>
    <xf numFmtId="0" fontId="11" fillId="0" borderId="0" xfId="0" applyFont="1" applyAlignment="1">
      <alignment wrapText="1"/>
    </xf>
    <xf numFmtId="0" fontId="11" fillId="0" borderId="0" xfId="0" applyFont="1" applyBorder="1" applyAlignment="1">
      <alignment horizontal="left" indent="1"/>
    </xf>
    <xf numFmtId="169" fontId="11" fillId="0" borderId="0" xfId="0" applyNumberFormat="1" applyFont="1" applyBorder="1" applyAlignment="1">
      <alignment horizontal="left" indent="1"/>
    </xf>
    <xf numFmtId="0" fontId="15" fillId="0" borderId="0" xfId="21" applyFont="1" applyAlignment="1">
      <alignment horizontal="right" wrapText="1"/>
    </xf>
    <xf numFmtId="0" fontId="12" fillId="0" borderId="0" xfId="0" applyFont="1" applyFill="1" applyAlignment="1">
      <alignment horizontal="center"/>
    </xf>
    <xf numFmtId="168" fontId="12" fillId="0" borderId="0" xfId="0" applyNumberFormat="1" applyFont="1" applyAlignment="1">
      <alignment horizontal="right"/>
    </xf>
    <xf numFmtId="169" fontId="12" fillId="0" borderId="0" xfId="0" applyNumberFormat="1" applyFont="1" applyFill="1" applyBorder="1" applyAlignment="1">
      <alignment horizontal="center"/>
    </xf>
    <xf numFmtId="169" fontId="12" fillId="0" borderId="0" xfId="0" applyNumberFormat="1" applyFont="1" applyFill="1" applyAlignment="1">
      <alignment horizontal="center"/>
    </xf>
    <xf numFmtId="169" fontId="11" fillId="4" borderId="0" xfId="1" applyNumberFormat="1" applyFont="1" applyFill="1" applyBorder="1" applyAlignment="1">
      <alignment horizontal="center"/>
    </xf>
    <xf numFmtId="169" fontId="11" fillId="0" borderId="6" xfId="0" applyNumberFormat="1" applyFont="1" applyFill="1" applyBorder="1" applyAlignment="1">
      <alignment horizontal="center"/>
    </xf>
    <xf numFmtId="169" fontId="11" fillId="3" borderId="6" xfId="1" applyNumberFormat="1" applyFont="1" applyFill="1" applyBorder="1" applyAlignment="1">
      <alignment horizontal="right"/>
    </xf>
    <xf numFmtId="169" fontId="11" fillId="4" borderId="11" xfId="1" applyNumberFormat="1" applyFont="1" applyFill="1" applyBorder="1" applyAlignment="1">
      <alignment horizontal="center"/>
    </xf>
    <xf numFmtId="169" fontId="11" fillId="4" borderId="12" xfId="1" applyNumberFormat="1" applyFont="1" applyFill="1" applyBorder="1" applyAlignment="1">
      <alignment horizontal="center"/>
    </xf>
    <xf numFmtId="169" fontId="11" fillId="4" borderId="6" xfId="1" applyNumberFormat="1" applyFont="1" applyFill="1" applyBorder="1" applyAlignment="1">
      <alignment horizontal="center"/>
    </xf>
    <xf numFmtId="169" fontId="11" fillId="4" borderId="0" xfId="1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168" fontId="12" fillId="0" borderId="0" xfId="0" applyNumberFormat="1" applyFont="1" applyAlignment="1">
      <alignment horizontal="center"/>
    </xf>
    <xf numFmtId="169" fontId="11" fillId="4" borderId="9" xfId="0" applyNumberFormat="1" applyFont="1" applyFill="1" applyBorder="1" applyAlignment="1">
      <alignment horizontal="center"/>
    </xf>
    <xf numFmtId="169" fontId="11" fillId="4" borderId="0" xfId="0" applyNumberFormat="1" applyFont="1" applyFill="1" applyAlignment="1">
      <alignment horizontal="center"/>
    </xf>
  </cellXfs>
  <cellStyles count="24">
    <cellStyle name="DM" xfId="4" xr:uid="{00000000-0005-0000-0000-000000000000}"/>
    <cellStyle name="Fett, 10" xfId="5" xr:uid="{00000000-0005-0000-0000-000001000000}"/>
    <cellStyle name="Fett, 11" xfId="6" xr:uid="{00000000-0005-0000-0000-000002000000}"/>
    <cellStyle name="Fett, unterstrichen, 12" xfId="7" xr:uid="{00000000-0005-0000-0000-000003000000}"/>
    <cellStyle name="Fett, unterstrichen, 14" xfId="8" xr:uid="{00000000-0005-0000-0000-000004000000}"/>
    <cellStyle name="Fett. unterstrichen. 11" xfId="9" xr:uid="{00000000-0005-0000-0000-000005000000}"/>
    <cellStyle name="Muster grau m. Pünktchen" xfId="10" xr:uid="{00000000-0005-0000-0000-000006000000}"/>
    <cellStyle name="Prozent" xfId="2" builtinId="5"/>
    <cellStyle name="Rand doppelt unterstrichen, links, rechts" xfId="11" xr:uid="{00000000-0005-0000-0000-000008000000}"/>
    <cellStyle name="Rand doppelt unterstrichen, links, rechts, oben" xfId="12" xr:uid="{00000000-0005-0000-0000-000009000000}"/>
    <cellStyle name="Rand links" xfId="13" xr:uid="{00000000-0005-0000-0000-00000A000000}"/>
    <cellStyle name="Rand links und rechts" xfId="14" xr:uid="{00000000-0005-0000-0000-00000B000000}"/>
    <cellStyle name="Rand links, rechts, oben" xfId="15" xr:uid="{00000000-0005-0000-0000-00000C000000}"/>
    <cellStyle name="Rand links, rechts, oben, unten" xfId="16" xr:uid="{00000000-0005-0000-0000-00000D000000}"/>
    <cellStyle name="Rand oben" xfId="17" xr:uid="{00000000-0005-0000-0000-00000E000000}"/>
    <cellStyle name="Rand rechts" xfId="18" xr:uid="{00000000-0005-0000-0000-00000F000000}"/>
    <cellStyle name="Rand unten" xfId="19" xr:uid="{00000000-0005-0000-0000-000010000000}"/>
    <cellStyle name="Rand unten, links, rechts" xfId="20" xr:uid="{00000000-0005-0000-0000-000011000000}"/>
    <cellStyle name="Standard" xfId="0" builtinId="0"/>
    <cellStyle name="Standard 2" xfId="3" xr:uid="{00000000-0005-0000-0000-000013000000}"/>
    <cellStyle name="Standard, 10" xfId="21" xr:uid="{00000000-0005-0000-0000-000014000000}"/>
    <cellStyle name="Unterstrichen, 10" xfId="22" xr:uid="{00000000-0005-0000-0000-000015000000}"/>
    <cellStyle name="Währung" xfId="1" builtinId="4"/>
    <cellStyle name="Währung 2" xfId="23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8"/>
  <sheetViews>
    <sheetView tabSelected="1" zoomScale="90" zoomScaleNormal="90" workbookViewId="0">
      <selection activeCell="E23" sqref="E23"/>
    </sheetView>
  </sheetViews>
  <sheetFormatPr baseColWidth="10" defaultRowHeight="16.8" x14ac:dyDescent="0.4"/>
  <cols>
    <col min="1" max="1" width="68.69921875" customWidth="1"/>
    <col min="2" max="2" width="2.59765625" customWidth="1"/>
    <col min="3" max="5" width="13.59765625" style="22" customWidth="1"/>
    <col min="6" max="6" width="2.59765625" style="19" customWidth="1"/>
    <col min="7" max="7" width="19.8984375" style="2" bestFit="1" customWidth="1"/>
    <col min="8" max="8" width="17.5" bestFit="1" customWidth="1"/>
  </cols>
  <sheetData>
    <row r="1" spans="1:7" x14ac:dyDescent="0.4">
      <c r="A1" s="44" t="s">
        <v>28</v>
      </c>
      <c r="B1" s="1"/>
    </row>
    <row r="2" spans="1:7" x14ac:dyDescent="0.4">
      <c r="A2" s="49"/>
      <c r="B2" s="53"/>
      <c r="C2" s="25"/>
      <c r="D2" s="25"/>
      <c r="E2" s="25"/>
      <c r="F2" s="20"/>
      <c r="G2" s="4"/>
    </row>
    <row r="3" spans="1:7" x14ac:dyDescent="0.4">
      <c r="A3" s="48"/>
      <c r="B3" s="56"/>
      <c r="C3" s="57"/>
      <c r="D3" s="57"/>
      <c r="E3" s="25"/>
      <c r="F3" s="20"/>
      <c r="G3" s="4"/>
    </row>
    <row r="4" spans="1:7" x14ac:dyDescent="0.4">
      <c r="A4" s="51" t="s">
        <v>12</v>
      </c>
      <c r="B4" s="52"/>
      <c r="C4" s="63" t="s">
        <v>43</v>
      </c>
      <c r="D4" s="63" t="s">
        <v>44</v>
      </c>
      <c r="E4" s="63" t="s">
        <v>40</v>
      </c>
      <c r="F4" s="59"/>
      <c r="G4" s="60" t="s">
        <v>6</v>
      </c>
    </row>
    <row r="5" spans="1:7" x14ac:dyDescent="0.4">
      <c r="A5" s="47"/>
      <c r="B5" s="50"/>
      <c r="C5" s="23"/>
      <c r="D5" s="23"/>
      <c r="E5" s="23"/>
      <c r="F5" s="5"/>
      <c r="G5" s="4"/>
    </row>
    <row r="6" spans="1:7" x14ac:dyDescent="0.4">
      <c r="A6" s="45" t="s">
        <v>24</v>
      </c>
      <c r="B6" s="50"/>
      <c r="C6" s="24"/>
      <c r="D6" s="24"/>
      <c r="E6" s="24"/>
      <c r="F6" s="7"/>
      <c r="G6" s="4">
        <f>C6+D6+E6</f>
        <v>0</v>
      </c>
    </row>
    <row r="7" spans="1:7" x14ac:dyDescent="0.4">
      <c r="A7" s="45"/>
      <c r="B7" s="50"/>
      <c r="C7" s="25"/>
      <c r="D7" s="25"/>
      <c r="E7" s="25"/>
      <c r="F7" s="20"/>
      <c r="G7" s="4"/>
    </row>
    <row r="8" spans="1:7" x14ac:dyDescent="0.4">
      <c r="A8" s="45" t="s">
        <v>29</v>
      </c>
      <c r="B8" s="50"/>
      <c r="C8" s="24"/>
      <c r="D8" s="24"/>
      <c r="E8" s="24"/>
      <c r="F8" s="7"/>
      <c r="G8" s="4"/>
    </row>
    <row r="9" spans="1:7" x14ac:dyDescent="0.4">
      <c r="A9" s="45" t="s">
        <v>9</v>
      </c>
      <c r="B9" s="55"/>
      <c r="C9" s="24"/>
      <c r="D9" s="24"/>
      <c r="E9" s="24"/>
      <c r="F9" s="7"/>
      <c r="G9" s="4"/>
    </row>
    <row r="10" spans="1:7" x14ac:dyDescent="0.4">
      <c r="A10" s="45" t="s">
        <v>8</v>
      </c>
      <c r="B10" s="55"/>
      <c r="C10" s="24"/>
      <c r="D10" s="24"/>
      <c r="E10" s="24"/>
      <c r="F10" s="7"/>
      <c r="G10" s="4"/>
    </row>
    <row r="11" spans="1:7" x14ac:dyDescent="0.4">
      <c r="A11" s="45"/>
      <c r="B11" s="50"/>
      <c r="C11" s="23"/>
      <c r="D11" s="23"/>
      <c r="E11" s="23"/>
      <c r="F11" s="5"/>
      <c r="G11" s="4"/>
    </row>
    <row r="12" spans="1:7" ht="16.5" customHeight="1" x14ac:dyDescent="0.4">
      <c r="A12" s="45" t="s">
        <v>30</v>
      </c>
      <c r="B12" s="55"/>
      <c r="C12" s="27">
        <f>C6-C8-C9-C10</f>
        <v>0</v>
      </c>
      <c r="D12" s="27">
        <f t="shared" ref="D12:E12" si="0">D6-D8-D9-D10</f>
        <v>0</v>
      </c>
      <c r="E12" s="27">
        <f t="shared" si="0"/>
        <v>0</v>
      </c>
      <c r="F12" s="6"/>
      <c r="G12" s="4">
        <f t="shared" ref="G12" si="1">C12+D12+E12</f>
        <v>0</v>
      </c>
    </row>
    <row r="13" spans="1:7" x14ac:dyDescent="0.4">
      <c r="A13" s="45" t="s">
        <v>25</v>
      </c>
      <c r="B13" s="50"/>
      <c r="C13" s="27">
        <f>IF(C6&lt;0,C17,C17-C6)</f>
        <v>0</v>
      </c>
      <c r="D13" s="27">
        <f>IF(D6&lt;0,D17,D17-D6)</f>
        <v>0</v>
      </c>
      <c r="E13" s="27">
        <f>IF(E6&lt;0,E17,E17-E6)</f>
        <v>0</v>
      </c>
      <c r="F13" s="6"/>
      <c r="G13" s="4">
        <f>C13+D13+E13</f>
        <v>0</v>
      </c>
    </row>
    <row r="14" spans="1:7" x14ac:dyDescent="0.4">
      <c r="A14" s="47"/>
      <c r="B14" s="50"/>
      <c r="C14" s="25"/>
      <c r="D14" s="25"/>
      <c r="E14" s="25"/>
      <c r="F14" s="20"/>
      <c r="G14" s="4"/>
    </row>
    <row r="15" spans="1:7" x14ac:dyDescent="0.4">
      <c r="A15" s="51" t="s">
        <v>16</v>
      </c>
      <c r="B15" s="52"/>
      <c r="C15" s="25"/>
      <c r="D15" s="25"/>
      <c r="E15" s="25"/>
      <c r="F15" s="20"/>
      <c r="G15" s="4"/>
    </row>
    <row r="16" spans="1:7" x14ac:dyDescent="0.4">
      <c r="A16" s="51"/>
      <c r="B16" s="52"/>
      <c r="C16" s="25"/>
      <c r="D16" s="25"/>
      <c r="E16" s="25"/>
      <c r="F16" s="20"/>
      <c r="G16" s="4"/>
    </row>
    <row r="17" spans="1:7" x14ac:dyDescent="0.4">
      <c r="A17" s="45" t="s">
        <v>10</v>
      </c>
      <c r="B17" s="50"/>
      <c r="C17" s="24"/>
      <c r="D17" s="24"/>
      <c r="E17" s="24"/>
      <c r="F17" s="7"/>
      <c r="G17" s="4">
        <f>C17+D17+E17</f>
        <v>0</v>
      </c>
    </row>
    <row r="18" spans="1:7" x14ac:dyDescent="0.4">
      <c r="A18" s="45" t="s">
        <v>4</v>
      </c>
      <c r="B18" s="50"/>
      <c r="C18" s="24"/>
      <c r="D18" s="24"/>
      <c r="E18" s="24"/>
      <c r="F18" s="7"/>
      <c r="G18" s="4">
        <f>C18+D18+E18</f>
        <v>0</v>
      </c>
    </row>
    <row r="19" spans="1:7" x14ac:dyDescent="0.4">
      <c r="A19" s="47"/>
      <c r="B19" s="50"/>
      <c r="C19" s="26"/>
      <c r="D19" s="26"/>
      <c r="E19" s="26"/>
      <c r="F19" s="7"/>
      <c r="G19" s="8"/>
    </row>
    <row r="20" spans="1:7" x14ac:dyDescent="0.4">
      <c r="A20" s="51" t="s">
        <v>13</v>
      </c>
      <c r="B20" s="52"/>
      <c r="C20" s="25"/>
      <c r="D20" s="25"/>
      <c r="E20" s="25"/>
      <c r="F20" s="20"/>
      <c r="G20" s="8"/>
    </row>
    <row r="21" spans="1:7" x14ac:dyDescent="0.4">
      <c r="A21" s="51"/>
      <c r="B21" s="52"/>
      <c r="C21" s="25"/>
      <c r="D21" s="25"/>
      <c r="E21" s="25"/>
      <c r="F21" s="20"/>
      <c r="G21" s="8"/>
    </row>
    <row r="22" spans="1:7" x14ac:dyDescent="0.4">
      <c r="A22" s="45" t="s">
        <v>26</v>
      </c>
      <c r="B22" s="50"/>
      <c r="C22" s="40">
        <f>IF(AND(C12&gt;0,C17&gt;0),C12/C17,0)</f>
        <v>0</v>
      </c>
      <c r="D22" s="40">
        <f>IF(AND(D12&gt;0,D17&gt;0),D12/D17,0)</f>
        <v>0</v>
      </c>
      <c r="E22" s="40">
        <f>IF(AND(E12&gt;0,E17&gt;0),E12/E17,0)</f>
        <v>0</v>
      </c>
      <c r="F22" s="15"/>
      <c r="G22" s="8"/>
    </row>
    <row r="23" spans="1:7" x14ac:dyDescent="0.4">
      <c r="A23" s="45" t="s">
        <v>27</v>
      </c>
      <c r="B23" s="50"/>
      <c r="C23" s="27">
        <f>C22*C18</f>
        <v>0</v>
      </c>
      <c r="D23" s="27">
        <f>D22*D18</f>
        <v>0</v>
      </c>
      <c r="E23" s="27">
        <f>E22*E18</f>
        <v>0</v>
      </c>
      <c r="F23" s="7"/>
      <c r="G23" s="9">
        <f>C23+D23+E23</f>
        <v>0</v>
      </c>
    </row>
    <row r="24" spans="1:7" x14ac:dyDescent="0.4">
      <c r="A24" s="45"/>
      <c r="B24" s="50"/>
      <c r="C24" s="26"/>
      <c r="D24" s="26"/>
      <c r="E24" s="26"/>
      <c r="F24" s="7"/>
      <c r="G24" s="13"/>
    </row>
    <row r="25" spans="1:7" x14ac:dyDescent="0.4">
      <c r="A25" s="51" t="s">
        <v>31</v>
      </c>
      <c r="B25" s="52"/>
      <c r="C25" s="43"/>
      <c r="D25" s="43"/>
      <c r="E25" s="43"/>
      <c r="F25" s="10"/>
      <c r="G25" s="14"/>
    </row>
    <row r="26" spans="1:7" x14ac:dyDescent="0.4">
      <c r="A26" s="47"/>
      <c r="B26" s="50"/>
      <c r="C26" s="43"/>
      <c r="D26" s="43"/>
      <c r="E26" s="25"/>
      <c r="F26" s="20"/>
      <c r="G26" s="4"/>
    </row>
    <row r="27" spans="1:7" x14ac:dyDescent="0.4">
      <c r="A27" s="46" t="s">
        <v>32</v>
      </c>
      <c r="B27" s="50"/>
      <c r="C27" s="64">
        <f>G12/3</f>
        <v>0</v>
      </c>
      <c r="D27" s="64"/>
      <c r="E27" s="64"/>
      <c r="F27" s="16"/>
      <c r="G27" s="4"/>
    </row>
    <row r="28" spans="1:7" x14ac:dyDescent="0.4">
      <c r="A28" s="46"/>
      <c r="B28" s="50"/>
      <c r="C28" s="25"/>
      <c r="D28" s="25"/>
      <c r="E28" s="25"/>
      <c r="F28" s="20"/>
      <c r="G28" s="4"/>
    </row>
    <row r="29" spans="1:7" ht="28.2" x14ac:dyDescent="0.4">
      <c r="A29" s="58" t="s">
        <v>39</v>
      </c>
      <c r="B29" s="55"/>
      <c r="C29" s="28">
        <f>C31-C12</f>
        <v>0</v>
      </c>
      <c r="D29" s="28">
        <f>D31-D12</f>
        <v>0</v>
      </c>
      <c r="E29" s="28">
        <f>E31-E12</f>
        <v>0</v>
      </c>
      <c r="F29" s="7"/>
      <c r="G29" s="8"/>
    </row>
    <row r="30" spans="1:7" x14ac:dyDescent="0.4">
      <c r="A30" s="46"/>
      <c r="B30" s="55"/>
      <c r="C30" s="23"/>
      <c r="D30" s="23"/>
      <c r="E30" s="23"/>
      <c r="F30" s="11"/>
      <c r="G30" s="8"/>
    </row>
    <row r="31" spans="1:7" x14ac:dyDescent="0.4">
      <c r="A31" s="46" t="s">
        <v>33</v>
      </c>
      <c r="B31" s="50"/>
      <c r="C31" s="27">
        <f>$C$27</f>
        <v>0</v>
      </c>
      <c r="D31" s="27">
        <f>$C$27</f>
        <v>0</v>
      </c>
      <c r="E31" s="27">
        <f>$C$27</f>
        <v>0</v>
      </c>
      <c r="F31" s="7"/>
      <c r="G31" s="4">
        <f>C31+D31+E31</f>
        <v>0</v>
      </c>
    </row>
    <row r="32" spans="1:7" x14ac:dyDescent="0.4">
      <c r="A32" s="45" t="s">
        <v>34</v>
      </c>
      <c r="B32" s="50"/>
      <c r="C32" s="27">
        <f>SUM(C8:C10)</f>
        <v>0</v>
      </c>
      <c r="D32" s="27">
        <f>SUM(D8:D10)</f>
        <v>0</v>
      </c>
      <c r="E32" s="27">
        <f>SUM(E8:E10)</f>
        <v>0</v>
      </c>
      <c r="F32" s="7"/>
      <c r="G32" s="4">
        <f t="shared" ref="G32:G35" si="2">C32+D32+E32</f>
        <v>0</v>
      </c>
    </row>
    <row r="33" spans="1:7" x14ac:dyDescent="0.4">
      <c r="A33" s="45" t="s">
        <v>35</v>
      </c>
      <c r="B33" s="50"/>
      <c r="C33" s="27">
        <f>C13</f>
        <v>0</v>
      </c>
      <c r="D33" s="27">
        <f>D13</f>
        <v>0</v>
      </c>
      <c r="E33" s="27">
        <f>E13</f>
        <v>0</v>
      </c>
      <c r="F33" s="7"/>
      <c r="G33" s="4">
        <f t="shared" si="2"/>
        <v>0</v>
      </c>
    </row>
    <row r="34" spans="1:7" x14ac:dyDescent="0.4">
      <c r="A34" s="46"/>
      <c r="B34" s="50"/>
      <c r="C34" s="31"/>
      <c r="D34" s="31"/>
      <c r="E34" s="31"/>
      <c r="F34" s="7"/>
      <c r="G34" s="4"/>
    </row>
    <row r="35" spans="1:7" x14ac:dyDescent="0.4">
      <c r="A35" s="45" t="s">
        <v>11</v>
      </c>
      <c r="B35" s="50"/>
      <c r="C35" s="29">
        <f>IF(C31&gt;0,C31,0)+C32+C33</f>
        <v>0</v>
      </c>
      <c r="D35" s="29">
        <f>IF(D31&gt;0,D31,0)+D32+D33</f>
        <v>0</v>
      </c>
      <c r="E35" s="29">
        <f>IF(E31&gt;0,E31,0)+E32+E33</f>
        <v>0</v>
      </c>
      <c r="F35" s="17"/>
      <c r="G35" s="4">
        <f t="shared" si="2"/>
        <v>0</v>
      </c>
    </row>
    <row r="36" spans="1:7" x14ac:dyDescent="0.4">
      <c r="A36" s="46"/>
      <c r="B36" s="50"/>
      <c r="C36" s="31"/>
      <c r="D36" s="31"/>
      <c r="E36" s="31"/>
      <c r="F36" s="17"/>
      <c r="G36" s="4"/>
    </row>
    <row r="37" spans="1:7" x14ac:dyDescent="0.4">
      <c r="A37" s="51" t="s">
        <v>14</v>
      </c>
      <c r="B37" s="50"/>
      <c r="C37" s="31"/>
      <c r="D37" s="31"/>
      <c r="E37" s="31"/>
      <c r="F37" s="17"/>
      <c r="G37" s="4"/>
    </row>
    <row r="38" spans="1:7" x14ac:dyDescent="0.4">
      <c r="A38" s="46"/>
      <c r="B38" s="50"/>
      <c r="C38" s="30"/>
      <c r="D38" s="30"/>
      <c r="E38" s="30"/>
      <c r="F38" s="12"/>
      <c r="G38" s="4"/>
    </row>
    <row r="39" spans="1:7" ht="28.2" x14ac:dyDescent="0.4">
      <c r="A39" s="58" t="s">
        <v>36</v>
      </c>
      <c r="B39" s="55"/>
      <c r="C39" s="24"/>
      <c r="D39" s="24"/>
      <c r="E39" s="24"/>
      <c r="F39" s="7"/>
      <c r="G39" s="4">
        <f>C39+D39+E39</f>
        <v>0</v>
      </c>
    </row>
    <row r="40" spans="1:7" x14ac:dyDescent="0.4">
      <c r="A40" s="55"/>
      <c r="B40" s="55"/>
      <c r="C40" s="23"/>
      <c r="D40" s="23"/>
      <c r="E40" s="23"/>
      <c r="F40" s="6"/>
      <c r="G40" s="8"/>
    </row>
    <row r="41" spans="1:7" x14ac:dyDescent="0.4">
      <c r="A41" s="51" t="s">
        <v>15</v>
      </c>
      <c r="B41" s="52"/>
      <c r="C41" s="23"/>
      <c r="D41" s="23"/>
      <c r="E41" s="23"/>
      <c r="F41" s="6"/>
      <c r="G41" s="8"/>
    </row>
    <row r="42" spans="1:7" x14ac:dyDescent="0.4">
      <c r="A42" s="47"/>
      <c r="B42" s="50"/>
      <c r="C42" s="25"/>
      <c r="D42" s="25"/>
      <c r="E42" s="25"/>
      <c r="F42" s="20"/>
      <c r="G42" s="4"/>
    </row>
    <row r="43" spans="1:7" x14ac:dyDescent="0.4">
      <c r="A43" s="45" t="s">
        <v>26</v>
      </c>
      <c r="B43" s="50"/>
      <c r="C43" s="40">
        <f>IF(AND(C31&gt;0,C35&gt;0),C31/C35,0)</f>
        <v>0</v>
      </c>
      <c r="D43" s="40">
        <f>IF(AND(D31&gt;0,D35&gt;0),D31/D35,0)</f>
        <v>0</v>
      </c>
      <c r="E43" s="40">
        <f>IF(AND(E31&gt;0,E35&gt;0),E31/E35,0)</f>
        <v>0</v>
      </c>
      <c r="F43" s="15"/>
      <c r="G43" s="8"/>
    </row>
    <row r="44" spans="1:7" x14ac:dyDescent="0.4">
      <c r="A44" s="45" t="s">
        <v>27</v>
      </c>
      <c r="B44" s="50"/>
      <c r="C44" s="27">
        <f>C43*C39</f>
        <v>0</v>
      </c>
      <c r="D44" s="27">
        <f>D43*D39</f>
        <v>0</v>
      </c>
      <c r="E44" s="27">
        <f>E43*E39</f>
        <v>0</v>
      </c>
      <c r="F44" s="18"/>
      <c r="G44" s="9">
        <f>C44+D44+E44</f>
        <v>0</v>
      </c>
    </row>
    <row r="45" spans="1:7" x14ac:dyDescent="0.4">
      <c r="A45" s="47"/>
      <c r="B45" s="50"/>
      <c r="C45" s="25"/>
      <c r="D45" s="25"/>
      <c r="E45" s="25"/>
      <c r="F45" s="20"/>
      <c r="G45" s="4"/>
    </row>
    <row r="46" spans="1:7" x14ac:dyDescent="0.4">
      <c r="A46" s="51" t="s">
        <v>5</v>
      </c>
      <c r="B46" s="52"/>
      <c r="C46" s="25"/>
      <c r="D46" s="25"/>
      <c r="E46" s="25"/>
      <c r="F46" s="20"/>
      <c r="G46" s="21">
        <f>G23-G44</f>
        <v>0</v>
      </c>
    </row>
    <row r="47" spans="1:7" s="50" customFormat="1" ht="17.25" customHeight="1" x14ac:dyDescent="0.25">
      <c r="C47" s="25"/>
      <c r="D47" s="25"/>
      <c r="E47" s="25"/>
      <c r="F47" s="20"/>
      <c r="G47" s="4"/>
    </row>
    <row r="48" spans="1:7" s="50" customFormat="1" ht="17.25" customHeight="1" x14ac:dyDescent="0.25">
      <c r="A48" s="3"/>
      <c r="C48" s="25"/>
      <c r="D48" s="25"/>
      <c r="E48" s="25"/>
      <c r="F48" s="20"/>
      <c r="G48" s="4"/>
    </row>
  </sheetData>
  <mergeCells count="1">
    <mergeCell ref="C27:E27"/>
  </mergeCells>
  <pageMargins left="0.23622047244094491" right="0.23622047244094491" top="0.74803149606299213" bottom="0.74803149606299213" header="0.31496062992125984" footer="0.31496062992125984"/>
  <pageSetup paperSize="9" scale="69" orientation="portrait" blackAndWhite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57"/>
  <sheetViews>
    <sheetView zoomScale="90" zoomScaleNormal="90" workbookViewId="0">
      <selection activeCell="C4" sqref="C4:E4"/>
    </sheetView>
  </sheetViews>
  <sheetFormatPr baseColWidth="10" defaultRowHeight="16.8" x14ac:dyDescent="0.4"/>
  <cols>
    <col min="1" max="1" width="68.69921875" customWidth="1"/>
    <col min="2" max="2" width="14.5" customWidth="1"/>
    <col min="3" max="5" width="13.59765625" style="22" customWidth="1"/>
    <col min="6" max="6" width="2.59765625" style="33" customWidth="1"/>
    <col min="7" max="9" width="13.59765625" style="33" customWidth="1"/>
    <col min="10" max="10" width="2.59765625" style="33" customWidth="1"/>
    <col min="11" max="13" width="13.59765625" style="33" customWidth="1"/>
    <col min="14" max="14" width="2.69921875" style="19" customWidth="1"/>
    <col min="15" max="15" width="13.69921875" style="2" customWidth="1"/>
    <col min="16" max="17" width="13.59765625" customWidth="1"/>
  </cols>
  <sheetData>
    <row r="1" spans="1:17" x14ac:dyDescent="0.4">
      <c r="A1" s="44" t="s">
        <v>37</v>
      </c>
      <c r="B1" s="1"/>
    </row>
    <row r="2" spans="1:17" x14ac:dyDescent="0.4">
      <c r="A2" s="49"/>
      <c r="B2" s="53"/>
      <c r="C2" s="25"/>
      <c r="D2" s="25"/>
      <c r="E2" s="25"/>
      <c r="F2" s="31"/>
      <c r="G2" s="31"/>
      <c r="H2" s="31"/>
      <c r="I2" s="31"/>
      <c r="J2" s="31"/>
      <c r="K2" s="31"/>
      <c r="L2" s="31"/>
      <c r="M2" s="31"/>
      <c r="N2" s="20"/>
      <c r="O2" s="4"/>
      <c r="P2" s="50"/>
      <c r="Q2" s="50"/>
    </row>
    <row r="3" spans="1:17" x14ac:dyDescent="0.4">
      <c r="A3" s="54"/>
      <c r="B3" s="54"/>
      <c r="C3" s="25"/>
      <c r="D3" s="25"/>
      <c r="E3" s="25"/>
      <c r="F3" s="31"/>
      <c r="G3" s="31"/>
      <c r="H3" s="31"/>
      <c r="I3" s="31"/>
      <c r="J3" s="31"/>
      <c r="K3" s="31"/>
      <c r="L3" s="31"/>
      <c r="M3" s="31"/>
      <c r="N3" s="20"/>
      <c r="O3" s="4"/>
      <c r="P3" s="50"/>
      <c r="Q3" s="50"/>
    </row>
    <row r="4" spans="1:17" x14ac:dyDescent="0.4">
      <c r="A4" s="51" t="s">
        <v>12</v>
      </c>
      <c r="B4" s="52"/>
      <c r="C4" s="69" t="s">
        <v>41</v>
      </c>
      <c r="D4" s="70"/>
      <c r="E4" s="70"/>
      <c r="F4" s="61"/>
      <c r="G4" s="69" t="s">
        <v>42</v>
      </c>
      <c r="H4" s="70"/>
      <c r="I4" s="70"/>
      <c r="J4" s="62"/>
      <c r="K4" s="69" t="s">
        <v>40</v>
      </c>
      <c r="L4" s="70"/>
      <c r="M4" s="70"/>
      <c r="N4" s="59"/>
      <c r="O4" s="71" t="s">
        <v>6</v>
      </c>
      <c r="P4" s="71"/>
      <c r="Q4" s="71"/>
    </row>
    <row r="5" spans="1:17" x14ac:dyDescent="0.4">
      <c r="A5" s="47"/>
      <c r="B5" s="50"/>
      <c r="C5" s="38" t="s">
        <v>19</v>
      </c>
      <c r="D5" s="38" t="s">
        <v>0</v>
      </c>
      <c r="E5" s="38" t="s">
        <v>1</v>
      </c>
      <c r="F5" s="26"/>
      <c r="G5" s="38" t="s">
        <v>19</v>
      </c>
      <c r="H5" s="38" t="s">
        <v>0</v>
      </c>
      <c r="I5" s="38" t="s">
        <v>1</v>
      </c>
      <c r="J5" s="38"/>
      <c r="K5" s="38" t="s">
        <v>19</v>
      </c>
      <c r="L5" s="38" t="s">
        <v>0</v>
      </c>
      <c r="M5" s="38" t="s">
        <v>1</v>
      </c>
      <c r="N5" s="5"/>
      <c r="O5" s="38" t="s">
        <v>19</v>
      </c>
      <c r="P5" s="38" t="s">
        <v>0</v>
      </c>
      <c r="Q5" s="38" t="s">
        <v>1</v>
      </c>
    </row>
    <row r="6" spans="1:17" x14ac:dyDescent="0.4">
      <c r="A6" s="45" t="s">
        <v>24</v>
      </c>
      <c r="B6" s="50"/>
      <c r="C6" s="24"/>
      <c r="D6" s="24"/>
      <c r="E6" s="32">
        <f>SUM(C6:D6)</f>
        <v>0</v>
      </c>
      <c r="F6" s="26"/>
      <c r="G6" s="24"/>
      <c r="H6" s="24"/>
      <c r="I6" s="32">
        <f>SUM(G6:H6)</f>
        <v>0</v>
      </c>
      <c r="J6" s="26"/>
      <c r="K6" s="24"/>
      <c r="L6" s="24"/>
      <c r="M6" s="32">
        <f>SUM(K6:L6)</f>
        <v>0</v>
      </c>
      <c r="N6" s="7"/>
      <c r="O6" s="4">
        <f>C6+G6+K6</f>
        <v>0</v>
      </c>
      <c r="P6" s="4">
        <f>D6+H6+L6</f>
        <v>0</v>
      </c>
      <c r="Q6" s="4">
        <f>E6+I6+M6</f>
        <v>0</v>
      </c>
    </row>
    <row r="7" spans="1:17" x14ac:dyDescent="0.4">
      <c r="A7" s="45"/>
      <c r="B7" s="50"/>
      <c r="C7" s="25"/>
      <c r="D7" s="25"/>
      <c r="E7" s="26"/>
      <c r="F7" s="31"/>
      <c r="G7" s="25"/>
      <c r="H7" s="25"/>
      <c r="I7" s="26"/>
      <c r="J7" s="26"/>
      <c r="K7" s="25"/>
      <c r="L7" s="25"/>
      <c r="M7" s="26"/>
      <c r="N7" s="20"/>
      <c r="O7" s="4"/>
      <c r="P7" s="4"/>
      <c r="Q7" s="4"/>
    </row>
    <row r="8" spans="1:17" x14ac:dyDescent="0.4">
      <c r="A8" s="45" t="s">
        <v>29</v>
      </c>
      <c r="B8" s="50"/>
      <c r="C8" s="24"/>
      <c r="D8" s="24"/>
      <c r="E8" s="32">
        <f>SUM(C8:D8)</f>
        <v>0</v>
      </c>
      <c r="F8" s="26"/>
      <c r="G8" s="24"/>
      <c r="H8" s="24"/>
      <c r="I8" s="32">
        <f>SUM(G8:H8)</f>
        <v>0</v>
      </c>
      <c r="J8" s="26"/>
      <c r="K8" s="24"/>
      <c r="L8" s="24"/>
      <c r="M8" s="32">
        <f>SUM(K8:L8)</f>
        <v>0</v>
      </c>
      <c r="N8" s="7"/>
      <c r="O8" s="4">
        <f t="shared" ref="O8:Q27" si="0">C8+G8+K8</f>
        <v>0</v>
      </c>
      <c r="P8" s="4">
        <f t="shared" si="0"/>
        <v>0</v>
      </c>
      <c r="Q8" s="4">
        <f t="shared" si="0"/>
        <v>0</v>
      </c>
    </row>
    <row r="9" spans="1:17" x14ac:dyDescent="0.4">
      <c r="A9" s="45" t="s">
        <v>9</v>
      </c>
      <c r="B9" s="55"/>
      <c r="C9" s="24"/>
      <c r="D9" s="24"/>
      <c r="E9" s="32">
        <f>SUM(C9:D9)</f>
        <v>0</v>
      </c>
      <c r="F9" s="26"/>
      <c r="G9" s="24"/>
      <c r="H9" s="24"/>
      <c r="I9" s="32">
        <f>SUM(G9:H9)</f>
        <v>0</v>
      </c>
      <c r="J9" s="26"/>
      <c r="K9" s="24"/>
      <c r="L9" s="24"/>
      <c r="M9" s="32">
        <f>SUM(K9:L9)</f>
        <v>0</v>
      </c>
      <c r="N9" s="7"/>
      <c r="O9" s="4">
        <f t="shared" si="0"/>
        <v>0</v>
      </c>
      <c r="P9" s="4">
        <f t="shared" si="0"/>
        <v>0</v>
      </c>
      <c r="Q9" s="4">
        <f t="shared" si="0"/>
        <v>0</v>
      </c>
    </row>
    <row r="10" spans="1:17" x14ac:dyDescent="0.4">
      <c r="A10" s="45" t="s">
        <v>8</v>
      </c>
      <c r="B10" s="55"/>
      <c r="C10" s="24"/>
      <c r="D10" s="24"/>
      <c r="E10" s="32">
        <f>SUM(C10:D10)</f>
        <v>0</v>
      </c>
      <c r="F10" s="26"/>
      <c r="G10" s="24"/>
      <c r="H10" s="24"/>
      <c r="I10" s="32">
        <f>SUM(G10:H10)</f>
        <v>0</v>
      </c>
      <c r="J10" s="26"/>
      <c r="K10" s="24"/>
      <c r="L10" s="24"/>
      <c r="M10" s="32">
        <f>SUM(K10:L10)</f>
        <v>0</v>
      </c>
      <c r="N10" s="7"/>
      <c r="O10" s="4">
        <f t="shared" si="0"/>
        <v>0</v>
      </c>
      <c r="P10" s="4">
        <f t="shared" si="0"/>
        <v>0</v>
      </c>
      <c r="Q10" s="4">
        <f t="shared" si="0"/>
        <v>0</v>
      </c>
    </row>
    <row r="11" spans="1:17" x14ac:dyDescent="0.4">
      <c r="A11" s="45"/>
      <c r="B11" s="50"/>
      <c r="C11" s="23"/>
      <c r="D11" s="23"/>
      <c r="E11" s="23"/>
      <c r="F11" s="26"/>
      <c r="G11" s="23"/>
      <c r="H11" s="23"/>
      <c r="I11" s="23"/>
      <c r="J11" s="23"/>
      <c r="K11" s="23"/>
      <c r="L11" s="23"/>
      <c r="M11" s="23"/>
      <c r="N11" s="5"/>
      <c r="O11" s="4"/>
      <c r="P11" s="4"/>
      <c r="Q11" s="4"/>
    </row>
    <row r="12" spans="1:17" ht="16.5" customHeight="1" x14ac:dyDescent="0.4">
      <c r="A12" s="45" t="s">
        <v>30</v>
      </c>
      <c r="B12" s="55"/>
      <c r="C12" s="27">
        <f>C6-C8-C9-C10</f>
        <v>0</v>
      </c>
      <c r="D12" s="27">
        <f>D6-D8-D9-D10</f>
        <v>0</v>
      </c>
      <c r="E12" s="27">
        <f>SUM(C12:D12)</f>
        <v>0</v>
      </c>
      <c r="F12" s="26"/>
      <c r="G12" s="27">
        <f>G6-G8-G9-G10</f>
        <v>0</v>
      </c>
      <c r="H12" s="27">
        <f>H6-H8-H9-H10</f>
        <v>0</v>
      </c>
      <c r="I12" s="27">
        <f>SUM(G12:H12)</f>
        <v>0</v>
      </c>
      <c r="J12" s="23"/>
      <c r="K12" s="27">
        <f>K6-K8-K9-K10</f>
        <v>0</v>
      </c>
      <c r="L12" s="27">
        <f>L6-L8-L9-L10</f>
        <v>0</v>
      </c>
      <c r="M12" s="27">
        <f>SUM(K12:L12)</f>
        <v>0</v>
      </c>
      <c r="N12" s="6"/>
      <c r="O12" s="4">
        <f t="shared" si="0"/>
        <v>0</v>
      </c>
      <c r="P12" s="4">
        <f t="shared" si="0"/>
        <v>0</v>
      </c>
      <c r="Q12" s="4">
        <f t="shared" si="0"/>
        <v>0</v>
      </c>
    </row>
    <row r="13" spans="1:17" x14ac:dyDescent="0.4">
      <c r="A13" s="45" t="s">
        <v>25</v>
      </c>
      <c r="B13" s="50"/>
      <c r="C13" s="27">
        <f>IF(C6&lt;0,C18,C18-C6)</f>
        <v>0</v>
      </c>
      <c r="D13" s="27">
        <f>IF(D6&lt;0,D18,D18-D6)</f>
        <v>0</v>
      </c>
      <c r="E13" s="27">
        <f>SUM(C13:D13)</f>
        <v>0</v>
      </c>
      <c r="F13" s="23"/>
      <c r="G13" s="27">
        <f>IF(G6&lt;0,G18,G18-G6)</f>
        <v>0</v>
      </c>
      <c r="H13" s="27">
        <f>IF(H6&lt;0,H18,H18-H6)</f>
        <v>0</v>
      </c>
      <c r="I13" s="27">
        <f>SUM(G13:H13)</f>
        <v>0</v>
      </c>
      <c r="J13" s="23"/>
      <c r="K13" s="27">
        <f>IF(K6&lt;0,K18,K18-K6)</f>
        <v>0</v>
      </c>
      <c r="L13" s="27">
        <f>IF(L6&lt;0,L18,L18-L6)</f>
        <v>0</v>
      </c>
      <c r="M13" s="27">
        <f>SUM(K13:L13)</f>
        <v>0</v>
      </c>
      <c r="N13" s="6"/>
      <c r="O13" s="4">
        <f t="shared" si="0"/>
        <v>0</v>
      </c>
      <c r="P13" s="4">
        <f t="shared" si="0"/>
        <v>0</v>
      </c>
      <c r="Q13" s="4">
        <f t="shared" si="0"/>
        <v>0</v>
      </c>
    </row>
    <row r="14" spans="1:17" x14ac:dyDescent="0.4">
      <c r="A14" s="47"/>
      <c r="B14" s="50"/>
      <c r="C14" s="25"/>
      <c r="D14" s="25"/>
      <c r="E14" s="23"/>
      <c r="F14" s="31"/>
      <c r="G14" s="25"/>
      <c r="H14" s="25"/>
      <c r="I14" s="23"/>
      <c r="J14" s="23"/>
      <c r="K14" s="25"/>
      <c r="L14" s="25"/>
      <c r="M14" s="23"/>
      <c r="N14" s="20"/>
      <c r="O14" s="4"/>
      <c r="P14" s="4"/>
      <c r="Q14" s="4"/>
    </row>
    <row r="15" spans="1:17" x14ac:dyDescent="0.4">
      <c r="A15" s="51" t="s">
        <v>16</v>
      </c>
      <c r="B15" s="52"/>
      <c r="C15" s="25"/>
      <c r="D15" s="25"/>
      <c r="E15" s="23"/>
      <c r="F15" s="31"/>
      <c r="G15" s="25"/>
      <c r="H15" s="25"/>
      <c r="I15" s="23"/>
      <c r="J15" s="23"/>
      <c r="K15" s="25"/>
      <c r="L15" s="25"/>
      <c r="M15" s="23"/>
      <c r="N15" s="20"/>
      <c r="O15" s="4"/>
      <c r="P15" s="4"/>
      <c r="Q15" s="4"/>
    </row>
    <row r="16" spans="1:17" x14ac:dyDescent="0.4">
      <c r="A16" s="51"/>
      <c r="B16" s="52"/>
      <c r="C16" s="25"/>
      <c r="D16" s="25"/>
      <c r="E16" s="23"/>
      <c r="F16" s="31"/>
      <c r="G16" s="25"/>
      <c r="H16" s="25"/>
      <c r="I16" s="23"/>
      <c r="J16" s="23"/>
      <c r="K16" s="25"/>
      <c r="L16" s="25"/>
      <c r="M16" s="23"/>
      <c r="N16" s="20"/>
      <c r="O16" s="4"/>
      <c r="P16" s="4"/>
      <c r="Q16" s="4"/>
    </row>
    <row r="17" spans="1:18" x14ac:dyDescent="0.4">
      <c r="A17" s="51" t="s">
        <v>7</v>
      </c>
      <c r="B17" s="52"/>
      <c r="C17" s="72" t="s">
        <v>3</v>
      </c>
      <c r="D17" s="72"/>
      <c r="E17" s="72"/>
      <c r="F17" s="31"/>
      <c r="G17" s="73" t="s">
        <v>3</v>
      </c>
      <c r="H17" s="73"/>
      <c r="I17" s="73"/>
      <c r="J17" s="23"/>
      <c r="K17" s="73" t="s">
        <v>3</v>
      </c>
      <c r="L17" s="73"/>
      <c r="M17" s="73"/>
      <c r="N17" s="20"/>
      <c r="O17" s="4"/>
      <c r="P17" s="4"/>
      <c r="Q17" s="4"/>
    </row>
    <row r="18" spans="1:18" x14ac:dyDescent="0.4">
      <c r="A18" s="45" t="s">
        <v>10</v>
      </c>
      <c r="B18" s="50"/>
      <c r="C18" s="24"/>
      <c r="D18" s="24"/>
      <c r="E18" s="32">
        <f>SUM(C18:D18)</f>
        <v>0</v>
      </c>
      <c r="F18" s="26"/>
      <c r="G18" s="24"/>
      <c r="H18" s="24"/>
      <c r="I18" s="32">
        <f>SUM(G18:H18)</f>
        <v>0</v>
      </c>
      <c r="J18" s="26"/>
      <c r="K18" s="24"/>
      <c r="L18" s="24"/>
      <c r="M18" s="32">
        <f>SUM(K18:L18)</f>
        <v>0</v>
      </c>
      <c r="N18" s="7"/>
      <c r="O18" s="4">
        <f t="shared" si="0"/>
        <v>0</v>
      </c>
      <c r="P18" s="4">
        <f t="shared" si="0"/>
        <v>0</v>
      </c>
      <c r="Q18" s="4">
        <f t="shared" si="0"/>
        <v>0</v>
      </c>
    </row>
    <row r="19" spans="1:18" x14ac:dyDescent="0.4">
      <c r="A19" s="45" t="s">
        <v>17</v>
      </c>
      <c r="B19" s="50"/>
      <c r="C19" s="26"/>
      <c r="D19" s="26"/>
      <c r="E19" s="23"/>
      <c r="F19" s="26"/>
      <c r="G19" s="26"/>
      <c r="H19" s="26"/>
      <c r="I19" s="23"/>
      <c r="J19" s="23"/>
      <c r="K19" s="26"/>
      <c r="L19" s="26"/>
      <c r="M19" s="23"/>
      <c r="N19" s="7"/>
      <c r="O19" s="4"/>
      <c r="P19" s="4"/>
      <c r="Q19" s="4"/>
    </row>
    <row r="20" spans="1:18" x14ac:dyDescent="0.4">
      <c r="A20" s="45" t="s">
        <v>22</v>
      </c>
      <c r="B20" s="50"/>
      <c r="C20" s="24"/>
      <c r="D20" s="24"/>
      <c r="E20" s="65">
        <f>IF(C21="",SUM(C20:D20),C21)</f>
        <v>0</v>
      </c>
      <c r="F20" s="26"/>
      <c r="G20" s="24"/>
      <c r="H20" s="24"/>
      <c r="I20" s="65">
        <f>IF(G21="",SUM(G20:H20),G21)</f>
        <v>0</v>
      </c>
      <c r="J20" s="39"/>
      <c r="K20" s="24"/>
      <c r="L20" s="24"/>
      <c r="M20" s="65">
        <f>IF(K21="",SUM(K20:L20),K21)</f>
        <v>0</v>
      </c>
      <c r="N20" s="7"/>
      <c r="O20" s="4">
        <f t="shared" si="0"/>
        <v>0</v>
      </c>
      <c r="P20" s="4">
        <f t="shared" si="0"/>
        <v>0</v>
      </c>
      <c r="Q20" s="4"/>
    </row>
    <row r="21" spans="1:18" x14ac:dyDescent="0.4">
      <c r="A21" s="45" t="s">
        <v>23</v>
      </c>
      <c r="B21" s="50"/>
      <c r="C21" s="68"/>
      <c r="D21" s="68"/>
      <c r="E21" s="65"/>
      <c r="F21" s="26"/>
      <c r="G21" s="68"/>
      <c r="H21" s="68"/>
      <c r="I21" s="65"/>
      <c r="J21" s="39"/>
      <c r="K21" s="68"/>
      <c r="L21" s="68"/>
      <c r="M21" s="65"/>
      <c r="N21" s="7"/>
      <c r="O21" s="4"/>
      <c r="P21" s="4"/>
      <c r="Q21" s="4">
        <f>E20+I20+M20</f>
        <v>0</v>
      </c>
    </row>
    <row r="22" spans="1:18" ht="28.2" x14ac:dyDescent="0.4">
      <c r="A22" s="58" t="s">
        <v>38</v>
      </c>
      <c r="B22" s="50"/>
      <c r="C22" s="26"/>
      <c r="D22" s="26"/>
      <c r="E22" s="23"/>
      <c r="F22" s="26"/>
      <c r="G22" s="26"/>
      <c r="H22" s="26"/>
      <c r="I22" s="23"/>
      <c r="J22" s="23"/>
      <c r="K22" s="26"/>
      <c r="L22" s="26"/>
      <c r="M22" s="23"/>
      <c r="N22" s="7"/>
      <c r="O22" s="4"/>
      <c r="P22" s="4"/>
      <c r="Q22" s="4"/>
    </row>
    <row r="23" spans="1:18" x14ac:dyDescent="0.4">
      <c r="A23" s="45"/>
      <c r="B23" s="50"/>
      <c r="C23" s="26"/>
      <c r="D23" s="26"/>
      <c r="E23" s="23"/>
      <c r="F23" s="26"/>
      <c r="G23" s="26"/>
      <c r="H23" s="26"/>
      <c r="I23" s="23"/>
      <c r="J23" s="23"/>
      <c r="K23" s="26"/>
      <c r="L23" s="26"/>
      <c r="M23" s="23"/>
      <c r="N23" s="7"/>
      <c r="O23" s="4"/>
      <c r="P23" s="4"/>
      <c r="Q23" s="4"/>
    </row>
    <row r="24" spans="1:18" x14ac:dyDescent="0.4">
      <c r="A24" s="51" t="s">
        <v>13</v>
      </c>
      <c r="B24" s="52"/>
      <c r="C24" s="25"/>
      <c r="D24" s="25"/>
      <c r="E24" s="25"/>
      <c r="F24" s="31"/>
      <c r="G24" s="25"/>
      <c r="H24" s="25"/>
      <c r="I24" s="25"/>
      <c r="J24" s="30"/>
      <c r="K24" s="25"/>
      <c r="L24" s="25"/>
      <c r="M24" s="25"/>
      <c r="N24" s="20"/>
      <c r="O24" s="4"/>
      <c r="P24" s="4"/>
      <c r="Q24" s="4"/>
    </row>
    <row r="25" spans="1:18" x14ac:dyDescent="0.4">
      <c r="A25" s="51"/>
      <c r="B25" s="52"/>
      <c r="C25" s="25"/>
      <c r="D25" s="25"/>
      <c r="E25" s="25"/>
      <c r="F25" s="31"/>
      <c r="G25" s="25"/>
      <c r="H25" s="25"/>
      <c r="I25" s="25"/>
      <c r="J25" s="30"/>
      <c r="K25" s="25"/>
      <c r="L25" s="25"/>
      <c r="M25" s="25"/>
      <c r="N25" s="20"/>
      <c r="O25" s="4"/>
      <c r="P25" s="4"/>
      <c r="Q25" s="4"/>
      <c r="R25" s="22"/>
    </row>
    <row r="26" spans="1:18" x14ac:dyDescent="0.4">
      <c r="A26" s="45" t="s">
        <v>26</v>
      </c>
      <c r="B26" s="50"/>
      <c r="C26" s="40">
        <f>IF(AND(C12&gt;0,C13&gt;-0.00000000001,C18&gt;0),C12/C18,0)</f>
        <v>0</v>
      </c>
      <c r="D26" s="40">
        <f>IF(AND(D12&gt;0,D13&gt;-0.00000000001,D18&gt;0),D12/D18,0)</f>
        <v>0</v>
      </c>
      <c r="E26" s="41" t="str">
        <f>IF(C21="","",IF(AND(E12&gt;0,E13&gt;-0.00000000001,E18&gt;0),E12/E18,0))</f>
        <v/>
      </c>
      <c r="F26" s="35"/>
      <c r="G26" s="40">
        <f>IF(AND(G12&gt;0,G13&gt;-0.00000000001,G18&gt;0),G12/G18,0)</f>
        <v>0</v>
      </c>
      <c r="H26" s="40">
        <f>IF(AND(H12&gt;0,H13&gt;-0.00000000001,H18&gt;0),H12/H18,0)</f>
        <v>0</v>
      </c>
      <c r="I26" s="41" t="str">
        <f>IF(G21="","",IF(AND(I12&gt;0,I13&gt;-0.00000000001,I18&gt;0),I12/I18,0))</f>
        <v/>
      </c>
      <c r="J26" s="35"/>
      <c r="K26" s="40">
        <f>IF(AND(K12&gt;0,K13&gt;-0.00000000001,K18&gt;0),K12/K18,0)</f>
        <v>0</v>
      </c>
      <c r="L26" s="40">
        <f>IF(AND(L12&gt;0,L13&gt;-0.00000000001,L18&gt;0),L12/L18,0)</f>
        <v>0</v>
      </c>
      <c r="M26" s="41" t="str">
        <f>IF(K21="","",IF(AND(M12&gt;0,M13&gt;-0.00000000001,M18&gt;0),M12/M18,0))</f>
        <v/>
      </c>
      <c r="N26" s="15"/>
      <c r="O26" s="42"/>
      <c r="P26" s="42"/>
      <c r="Q26" s="4"/>
    </row>
    <row r="27" spans="1:18" x14ac:dyDescent="0.4">
      <c r="A27" s="45" t="s">
        <v>27</v>
      </c>
      <c r="B27" s="50"/>
      <c r="C27" s="27">
        <f>IF(C21="",C26*C20,E20*C26*(C18/E18))</f>
        <v>0</v>
      </c>
      <c r="D27" s="27">
        <f>IF(C21="",D26*D20,E20*D26*(D18/E18))</f>
        <v>0</v>
      </c>
      <c r="E27" s="32" t="str">
        <f>IF(C21="","",E$20*E26*(E18/E18))</f>
        <v/>
      </c>
      <c r="F27" s="26"/>
      <c r="G27" s="27">
        <f>IF(G21="",G26*G20,I20*G26*(G18/I18))</f>
        <v>0</v>
      </c>
      <c r="H27" s="27">
        <f>IF(G21="",H26*H20,I20*H26*(H18/I18))</f>
        <v>0</v>
      </c>
      <c r="I27" s="32" t="str">
        <f>IF(G21="","",I$20*I26*(I18/I18))</f>
        <v/>
      </c>
      <c r="J27" s="26"/>
      <c r="K27" s="27">
        <f>IF(K21="",K26*K20,M20*K26*(K18/M18))</f>
        <v>0</v>
      </c>
      <c r="L27" s="27">
        <f>IF(K21="",L26*L20,M20*L26*(L18/M18))</f>
        <v>0</v>
      </c>
      <c r="M27" s="32" t="str">
        <f>IF(K21="","",M$20*M26*(M18/M18))</f>
        <v/>
      </c>
      <c r="N27" s="7"/>
      <c r="O27" s="9">
        <f t="shared" si="0"/>
        <v>0</v>
      </c>
      <c r="P27" s="9">
        <f t="shared" si="0"/>
        <v>0</v>
      </c>
      <c r="Q27" s="4">
        <f>O27+P27</f>
        <v>0</v>
      </c>
    </row>
    <row r="28" spans="1:18" x14ac:dyDescent="0.4">
      <c r="A28" s="45"/>
      <c r="B28" s="50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7"/>
      <c r="O28" s="13"/>
      <c r="P28" s="50"/>
      <c r="Q28" s="50"/>
    </row>
    <row r="29" spans="1:18" x14ac:dyDescent="0.4">
      <c r="A29" s="51" t="s">
        <v>31</v>
      </c>
      <c r="B29" s="52"/>
      <c r="C29" s="25"/>
      <c r="D29" s="25"/>
      <c r="E29" s="25"/>
      <c r="F29" s="34"/>
      <c r="G29" s="34"/>
      <c r="H29" s="34"/>
      <c r="I29" s="34"/>
      <c r="J29" s="34"/>
      <c r="K29" s="34"/>
      <c r="L29" s="34"/>
      <c r="M29" s="34"/>
      <c r="N29" s="10"/>
      <c r="O29" s="14"/>
      <c r="P29" s="50"/>
      <c r="Q29" s="50"/>
    </row>
    <row r="30" spans="1:18" x14ac:dyDescent="0.4">
      <c r="A30" s="47"/>
      <c r="B30" s="50"/>
      <c r="C30" s="43"/>
      <c r="D30" s="43"/>
      <c r="E30" s="43"/>
      <c r="F30" s="34"/>
      <c r="G30" s="34"/>
      <c r="H30" s="34"/>
      <c r="I30" s="34"/>
      <c r="J30" s="34"/>
      <c r="K30" s="34"/>
      <c r="L30" s="34"/>
      <c r="M30" s="34"/>
      <c r="N30" s="20"/>
      <c r="O30" s="4"/>
      <c r="P30" s="50"/>
      <c r="Q30" s="50"/>
    </row>
    <row r="31" spans="1:18" x14ac:dyDescent="0.4">
      <c r="A31" s="46" t="s">
        <v>32</v>
      </c>
      <c r="B31" s="50"/>
      <c r="C31" s="36">
        <f>O12/3</f>
        <v>0</v>
      </c>
      <c r="D31" s="36">
        <f>P12/3</f>
        <v>0</v>
      </c>
      <c r="E31" s="32">
        <f>Q12/3</f>
        <v>0</v>
      </c>
      <c r="F31" s="37"/>
      <c r="G31" s="37"/>
      <c r="H31" s="37"/>
      <c r="I31" s="37"/>
      <c r="J31" s="37"/>
      <c r="K31" s="37"/>
      <c r="L31" s="37"/>
      <c r="M31" s="37"/>
      <c r="N31" s="16"/>
      <c r="O31" s="4"/>
      <c r="P31" s="50"/>
      <c r="Q31" s="50"/>
    </row>
    <row r="32" spans="1:18" x14ac:dyDescent="0.4">
      <c r="A32" s="46"/>
      <c r="B32" s="50"/>
      <c r="C32" s="25"/>
      <c r="D32" s="25"/>
      <c r="E32" s="25"/>
      <c r="F32" s="31"/>
      <c r="G32" s="31"/>
      <c r="H32" s="31"/>
      <c r="I32" s="31"/>
      <c r="J32" s="31"/>
      <c r="K32" s="31"/>
      <c r="L32" s="31"/>
      <c r="M32" s="31"/>
      <c r="N32" s="20"/>
      <c r="O32" s="4"/>
      <c r="P32" s="50"/>
      <c r="Q32" s="50"/>
    </row>
    <row r="33" spans="1:17" ht="28.2" x14ac:dyDescent="0.4">
      <c r="A33" s="58" t="s">
        <v>39</v>
      </c>
      <c r="B33" s="55"/>
      <c r="C33" s="28">
        <f>C35-C12</f>
        <v>0</v>
      </c>
      <c r="D33" s="28">
        <f>D35-D6</f>
        <v>0</v>
      </c>
      <c r="E33" s="32">
        <f>E35-E6</f>
        <v>0</v>
      </c>
      <c r="F33" s="26"/>
      <c r="G33" s="28">
        <f>G35-G12</f>
        <v>0</v>
      </c>
      <c r="H33" s="28">
        <f>H35-H6</f>
        <v>0</v>
      </c>
      <c r="I33" s="32">
        <f>I35-I6</f>
        <v>0</v>
      </c>
      <c r="J33" s="26"/>
      <c r="K33" s="28">
        <f>K35-K12</f>
        <v>0</v>
      </c>
      <c r="L33" s="28">
        <f>L35-L6</f>
        <v>0</v>
      </c>
      <c r="M33" s="32">
        <f>M35-M6</f>
        <v>0</v>
      </c>
      <c r="N33" s="7"/>
      <c r="O33" s="8"/>
      <c r="P33" s="50"/>
      <c r="Q33" s="50"/>
    </row>
    <row r="34" spans="1:17" x14ac:dyDescent="0.4">
      <c r="A34" s="46"/>
      <c r="B34" s="55"/>
      <c r="C34" s="23"/>
      <c r="D34" s="23"/>
      <c r="E34" s="23"/>
      <c r="F34" s="26"/>
      <c r="G34" s="23"/>
      <c r="H34" s="23"/>
      <c r="I34" s="23"/>
      <c r="J34" s="26"/>
      <c r="K34" s="23"/>
      <c r="L34" s="23"/>
      <c r="M34" s="23"/>
      <c r="N34" s="11"/>
      <c r="O34" s="8"/>
      <c r="P34" s="50"/>
      <c r="Q34" s="50"/>
    </row>
    <row r="35" spans="1:17" x14ac:dyDescent="0.4">
      <c r="A35" s="46" t="s">
        <v>33</v>
      </c>
      <c r="B35" s="50"/>
      <c r="C35" s="27">
        <f>$C$31</f>
        <v>0</v>
      </c>
      <c r="D35" s="27">
        <f>$D$31</f>
        <v>0</v>
      </c>
      <c r="E35" s="32">
        <f>$E$31</f>
        <v>0</v>
      </c>
      <c r="F35" s="26"/>
      <c r="G35" s="27">
        <f>$C$31</f>
        <v>0</v>
      </c>
      <c r="H35" s="27">
        <f>$D$31</f>
        <v>0</v>
      </c>
      <c r="I35" s="32">
        <f>$E$31</f>
        <v>0</v>
      </c>
      <c r="J35" s="26"/>
      <c r="K35" s="27">
        <f>$C$31</f>
        <v>0</v>
      </c>
      <c r="L35" s="27">
        <f>$D$31</f>
        <v>0</v>
      </c>
      <c r="M35" s="32">
        <f>$E$31</f>
        <v>0</v>
      </c>
      <c r="N35" s="7"/>
      <c r="O35" s="4">
        <f>C35+G35+K35</f>
        <v>0</v>
      </c>
      <c r="P35" s="4">
        <f t="shared" ref="P35:Q39" si="1">D35+H35+L35</f>
        <v>0</v>
      </c>
      <c r="Q35" s="4">
        <f t="shared" si="1"/>
        <v>0</v>
      </c>
    </row>
    <row r="36" spans="1:17" x14ac:dyDescent="0.4">
      <c r="A36" s="45" t="s">
        <v>34</v>
      </c>
      <c r="B36" s="55"/>
      <c r="C36" s="27">
        <f>SUM(C8:C10)</f>
        <v>0</v>
      </c>
      <c r="D36" s="27">
        <f>SUM(D8:D10)</f>
        <v>0</v>
      </c>
      <c r="E36" s="32">
        <f>SUM(E8:E10)</f>
        <v>0</v>
      </c>
      <c r="F36" s="26"/>
      <c r="G36" s="27">
        <f>SUM(G8:G10)</f>
        <v>0</v>
      </c>
      <c r="H36" s="27">
        <f>SUM(H8:H10)</f>
        <v>0</v>
      </c>
      <c r="I36" s="32">
        <f>SUM(I8:I10)</f>
        <v>0</v>
      </c>
      <c r="J36" s="26"/>
      <c r="K36" s="27">
        <f>SUM(K8:K10)</f>
        <v>0</v>
      </c>
      <c r="L36" s="27">
        <f>SUM(L8:L10)</f>
        <v>0</v>
      </c>
      <c r="M36" s="32">
        <f>SUM(M8:M10)</f>
        <v>0</v>
      </c>
      <c r="N36" s="7"/>
      <c r="O36" s="4">
        <f t="shared" ref="O36:O39" si="2">C36+G36+K36</f>
        <v>0</v>
      </c>
      <c r="P36" s="4">
        <f t="shared" si="1"/>
        <v>0</v>
      </c>
      <c r="Q36" s="4">
        <f t="shared" si="1"/>
        <v>0</v>
      </c>
    </row>
    <row r="37" spans="1:17" x14ac:dyDescent="0.4">
      <c r="A37" s="45" t="s">
        <v>35</v>
      </c>
      <c r="B37" s="50"/>
      <c r="C37" s="27">
        <f>C13</f>
        <v>0</v>
      </c>
      <c r="D37" s="27">
        <f>D13</f>
        <v>0</v>
      </c>
      <c r="E37" s="32">
        <f>E13</f>
        <v>0</v>
      </c>
      <c r="F37" s="26"/>
      <c r="G37" s="27">
        <f>G13</f>
        <v>0</v>
      </c>
      <c r="H37" s="27">
        <f>H13</f>
        <v>0</v>
      </c>
      <c r="I37" s="32">
        <f>I13</f>
        <v>0</v>
      </c>
      <c r="J37" s="26"/>
      <c r="K37" s="27">
        <f>K13</f>
        <v>0</v>
      </c>
      <c r="L37" s="27">
        <f>L13</f>
        <v>0</v>
      </c>
      <c r="M37" s="32">
        <f>M13</f>
        <v>0</v>
      </c>
      <c r="N37" s="7"/>
      <c r="O37" s="4">
        <f t="shared" si="2"/>
        <v>0</v>
      </c>
      <c r="P37" s="4">
        <f t="shared" si="1"/>
        <v>0</v>
      </c>
      <c r="Q37" s="4">
        <f t="shared" si="1"/>
        <v>0</v>
      </c>
    </row>
    <row r="38" spans="1:17" x14ac:dyDescent="0.4">
      <c r="A38" s="45"/>
      <c r="B38" s="50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7"/>
      <c r="O38" s="4"/>
      <c r="P38" s="4"/>
      <c r="Q38" s="4"/>
    </row>
    <row r="39" spans="1:17" x14ac:dyDescent="0.4">
      <c r="A39" s="45" t="s">
        <v>10</v>
      </c>
      <c r="B39" s="50"/>
      <c r="C39" s="29">
        <f>IF(C35&gt;0,C35,0)+C36+C37</f>
        <v>0</v>
      </c>
      <c r="D39" s="29">
        <f>IF(D35&gt;0,D35,0)+D36+D37</f>
        <v>0</v>
      </c>
      <c r="E39" s="32">
        <f>IF(C17="JA",IF(E35&gt;0,E35,0)+E36+E37,C39+D39)</f>
        <v>0</v>
      </c>
      <c r="F39" s="31"/>
      <c r="G39" s="29">
        <f>IF(G35&gt;0,G35,0)+G36+G37</f>
        <v>0</v>
      </c>
      <c r="H39" s="29">
        <f>IF(H35&gt;0,H35,0)+H36+H37</f>
        <v>0</v>
      </c>
      <c r="I39" s="32">
        <f>IF(G17="JA",IF(I35&gt;0,I35,0)+I36+I37,G39+H39)</f>
        <v>0</v>
      </c>
      <c r="J39" s="31"/>
      <c r="K39" s="29">
        <f>IF(K35&gt;0,K35,0)+K36+K37</f>
        <v>0</v>
      </c>
      <c r="L39" s="29">
        <f>IF(L35&gt;0,L35,0)+L36+L37</f>
        <v>0</v>
      </c>
      <c r="M39" s="32">
        <f>IF(K17="JA",IF(M35&gt;0,M35,0)+M36+M37,K39+L39)</f>
        <v>0</v>
      </c>
      <c r="N39" s="17"/>
      <c r="O39" s="4">
        <f t="shared" si="2"/>
        <v>0</v>
      </c>
      <c r="P39" s="4">
        <f t="shared" si="1"/>
        <v>0</v>
      </c>
      <c r="Q39" s="4">
        <f t="shared" si="1"/>
        <v>0</v>
      </c>
    </row>
    <row r="40" spans="1:17" x14ac:dyDescent="0.4">
      <c r="A40" s="46"/>
      <c r="B40" s="5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17"/>
      <c r="O40" s="4"/>
      <c r="P40" s="50"/>
      <c r="Q40" s="50"/>
    </row>
    <row r="41" spans="1:17" x14ac:dyDescent="0.4">
      <c r="A41" s="51" t="s">
        <v>14</v>
      </c>
      <c r="B41" s="50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17"/>
      <c r="O41" s="4"/>
      <c r="P41" s="50"/>
      <c r="Q41" s="50"/>
    </row>
    <row r="42" spans="1:17" x14ac:dyDescent="0.4">
      <c r="A42" s="51"/>
      <c r="B42" s="50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17"/>
      <c r="O42" s="4"/>
      <c r="P42" s="50"/>
      <c r="Q42" s="50"/>
    </row>
    <row r="43" spans="1:17" ht="28.2" x14ac:dyDescent="0.4">
      <c r="A43" s="58" t="s">
        <v>36</v>
      </c>
      <c r="B43" s="50"/>
      <c r="C43" s="30"/>
      <c r="D43" s="30"/>
      <c r="E43" s="30"/>
      <c r="F43" s="31"/>
      <c r="G43" s="31"/>
      <c r="H43" s="31"/>
      <c r="I43" s="31"/>
      <c r="J43" s="31"/>
      <c r="K43" s="31"/>
      <c r="L43" s="31"/>
      <c r="M43" s="31"/>
      <c r="N43" s="12"/>
      <c r="O43" s="4"/>
      <c r="P43" s="50"/>
      <c r="Q43" s="50"/>
    </row>
    <row r="44" spans="1:17" x14ac:dyDescent="0.4">
      <c r="A44" s="45" t="s">
        <v>22</v>
      </c>
      <c r="B44" s="50"/>
      <c r="C44" s="24"/>
      <c r="D44" s="24"/>
      <c r="E44" s="65">
        <f>IF(C45="",SUM(C44:D44),C45)</f>
        <v>0</v>
      </c>
      <c r="F44" s="31"/>
      <c r="G44" s="24"/>
      <c r="H44" s="24"/>
      <c r="I44" s="65">
        <f>IF(G45="",SUM(G44:H44),G45)</f>
        <v>0</v>
      </c>
      <c r="J44" s="31"/>
      <c r="K44" s="24"/>
      <c r="L44" s="24"/>
      <c r="M44" s="65">
        <f>IF(K45="",SUM(K44:L44),K45)</f>
        <v>0</v>
      </c>
      <c r="N44" s="12"/>
      <c r="O44" s="4">
        <f>C44+G44+K44</f>
        <v>0</v>
      </c>
      <c r="P44" s="4">
        <f>D44+H44+L44</f>
        <v>0</v>
      </c>
      <c r="Q44" s="50"/>
    </row>
    <row r="45" spans="1:17" x14ac:dyDescent="0.4">
      <c r="A45" s="45" t="s">
        <v>23</v>
      </c>
      <c r="B45" s="55"/>
      <c r="C45" s="66"/>
      <c r="D45" s="67"/>
      <c r="E45" s="65"/>
      <c r="F45" s="26"/>
      <c r="G45" s="66"/>
      <c r="H45" s="67"/>
      <c r="I45" s="65"/>
      <c r="J45" s="26"/>
      <c r="K45" s="66"/>
      <c r="L45" s="67"/>
      <c r="M45" s="65"/>
      <c r="N45" s="7"/>
      <c r="O45" s="4"/>
      <c r="P45" s="50"/>
      <c r="Q45" s="25">
        <f>E44+I44+M44</f>
        <v>0</v>
      </c>
    </row>
    <row r="46" spans="1:17" ht="28.2" x14ac:dyDescent="0.4">
      <c r="A46" s="58" t="s">
        <v>38</v>
      </c>
      <c r="B46" s="55"/>
      <c r="C46" s="23"/>
      <c r="D46" s="23"/>
      <c r="E46" s="23"/>
      <c r="F46" s="26"/>
      <c r="G46" s="26"/>
      <c r="H46" s="26"/>
      <c r="I46" s="26"/>
      <c r="J46" s="26"/>
      <c r="K46" s="26"/>
      <c r="L46" s="26"/>
      <c r="M46" s="26"/>
      <c r="N46" s="6"/>
      <c r="O46" s="8"/>
      <c r="P46" s="50"/>
      <c r="Q46" s="50"/>
    </row>
    <row r="47" spans="1:17" x14ac:dyDescent="0.4">
      <c r="A47" s="45"/>
      <c r="B47" s="55"/>
      <c r="C47" s="23"/>
      <c r="D47" s="23"/>
      <c r="E47" s="23"/>
      <c r="F47" s="26"/>
      <c r="G47" s="26"/>
      <c r="H47" s="26"/>
      <c r="I47" s="26"/>
      <c r="J47" s="26"/>
      <c r="K47" s="26"/>
      <c r="L47" s="26"/>
      <c r="M47" s="26"/>
      <c r="N47" s="6"/>
      <c r="O47" s="8"/>
      <c r="P47" s="50"/>
      <c r="Q47" s="50"/>
    </row>
    <row r="48" spans="1:17" x14ac:dyDescent="0.4">
      <c r="A48" s="51" t="s">
        <v>15</v>
      </c>
      <c r="B48" s="52"/>
      <c r="C48" s="23"/>
      <c r="D48" s="23"/>
      <c r="E48" s="23"/>
      <c r="F48" s="26"/>
      <c r="G48" s="26"/>
      <c r="H48" s="26"/>
      <c r="I48" s="26"/>
      <c r="J48" s="26"/>
      <c r="K48" s="26"/>
      <c r="L48" s="26"/>
      <c r="M48" s="26"/>
      <c r="N48" s="6"/>
      <c r="O48" s="8"/>
      <c r="P48" s="50"/>
      <c r="Q48" s="50"/>
    </row>
    <row r="49" spans="1:17" x14ac:dyDescent="0.4">
      <c r="A49" s="47"/>
      <c r="B49" s="50"/>
      <c r="C49" s="25"/>
      <c r="D49" s="25"/>
      <c r="E49" s="25"/>
      <c r="F49" s="31"/>
      <c r="G49" s="31"/>
      <c r="H49" s="31"/>
      <c r="I49" s="31"/>
      <c r="J49" s="31"/>
      <c r="K49" s="31"/>
      <c r="L49" s="31"/>
      <c r="M49" s="31"/>
      <c r="N49" s="20"/>
      <c r="O49" s="4"/>
      <c r="P49" s="50"/>
      <c r="Q49" s="50"/>
    </row>
    <row r="50" spans="1:17" x14ac:dyDescent="0.4">
      <c r="A50" s="45" t="s">
        <v>26</v>
      </c>
      <c r="B50" s="50"/>
      <c r="C50" s="40">
        <f>IF(AND(C35&gt;0,C39&gt;0),C35/C39,0)</f>
        <v>0</v>
      </c>
      <c r="D50" s="40">
        <f>IF(AND(D35&gt;0,D39&gt;0),D35/D39,0)</f>
        <v>0</v>
      </c>
      <c r="E50" s="41" t="str">
        <f>IF(C45="","",IF(E35&gt;0,E35,0)/E39)</f>
        <v/>
      </c>
      <c r="F50" s="35"/>
      <c r="G50" s="40">
        <f>IF(AND(G35&gt;0,G39&gt;0),G35/G39,0)</f>
        <v>0</v>
      </c>
      <c r="H50" s="40">
        <f>IF(AND(H35&gt;0,H39&gt;0),H35/H39,0)</f>
        <v>0</v>
      </c>
      <c r="I50" s="41" t="str">
        <f>IF(G45="","",IF(I35&gt;0,I35,0)/I39)</f>
        <v/>
      </c>
      <c r="J50" s="35"/>
      <c r="K50" s="40">
        <f>IF(AND(K35&gt;0,K39&gt;0),K35/K39,0)</f>
        <v>0</v>
      </c>
      <c r="L50" s="40">
        <f>IF(AND(L35&gt;0,L39&gt;0),L35/L39,0)</f>
        <v>0</v>
      </c>
      <c r="M50" s="41" t="str">
        <f>IF(K45="","",IF(M35&gt;0,M35,0)/M39)</f>
        <v/>
      </c>
      <c r="N50" s="15"/>
      <c r="O50" s="8"/>
      <c r="P50" s="50"/>
      <c r="Q50" s="50"/>
    </row>
    <row r="51" spans="1:17" x14ac:dyDescent="0.4">
      <c r="A51" s="45" t="s">
        <v>27</v>
      </c>
      <c r="B51" s="50"/>
      <c r="C51" s="27">
        <f>IF($C$45="",C50*C44,$E$44*C50*(C39/$E$39))</f>
        <v>0</v>
      </c>
      <c r="D51" s="27">
        <f>IF($C$45="",D50*D44,$E$44*D50*(D39/$E$39))</f>
        <v>0</v>
      </c>
      <c r="E51" s="32" t="str">
        <f>IF(C45="","",E44*E50)</f>
        <v/>
      </c>
      <c r="F51" s="26"/>
      <c r="G51" s="27">
        <f>IF($G$45="",G50*G44,$I$44*G50*(G39/$I$39))</f>
        <v>0</v>
      </c>
      <c r="H51" s="27">
        <f>IF($G$45="",H50*H44,$I$44*H50*(H39/$I$39))</f>
        <v>0</v>
      </c>
      <c r="I51" s="32" t="str">
        <f>IF(G45="","",I44*I50)</f>
        <v/>
      </c>
      <c r="J51" s="26"/>
      <c r="K51" s="27">
        <f>IF($K$45="",K50*K44,$M$44*K50*(K39/$M$39))</f>
        <v>0</v>
      </c>
      <c r="L51" s="27">
        <f>IF($K$45="",L50*L44,$M$44*L50*(L39/$M$39))</f>
        <v>0</v>
      </c>
      <c r="M51" s="32" t="str">
        <f>IF(K45="","",M44*M50)</f>
        <v/>
      </c>
      <c r="N51" s="18"/>
      <c r="O51" s="9">
        <f>C51+G51+K51</f>
        <v>0</v>
      </c>
      <c r="P51" s="9">
        <f>D51+H51+L51</f>
        <v>0</v>
      </c>
      <c r="Q51" s="4">
        <f>O51+P51</f>
        <v>0</v>
      </c>
    </row>
    <row r="52" spans="1:17" x14ac:dyDescent="0.4">
      <c r="A52" s="47"/>
      <c r="B52" s="50"/>
      <c r="C52" s="25"/>
      <c r="D52" s="25"/>
      <c r="E52" s="25"/>
      <c r="F52" s="31"/>
      <c r="G52" s="31"/>
      <c r="H52" s="31"/>
      <c r="I52" s="31"/>
      <c r="J52" s="31"/>
      <c r="K52" s="31"/>
      <c r="L52" s="31"/>
      <c r="M52" s="31"/>
      <c r="N52" s="20"/>
      <c r="O52" s="4"/>
      <c r="P52" s="50"/>
      <c r="Q52" s="50"/>
    </row>
    <row r="53" spans="1:17" x14ac:dyDescent="0.4">
      <c r="A53" s="51" t="s">
        <v>5</v>
      </c>
      <c r="B53" s="52"/>
      <c r="C53" s="25"/>
      <c r="D53" s="25"/>
      <c r="E53" s="25"/>
      <c r="F53" s="31"/>
      <c r="G53" s="31"/>
      <c r="H53" s="31"/>
      <c r="I53" s="31"/>
      <c r="J53" s="31"/>
      <c r="K53" s="31"/>
      <c r="L53" s="31"/>
      <c r="M53" s="31"/>
      <c r="N53" s="20"/>
      <c r="O53" s="21">
        <f>O27-O51</f>
        <v>0</v>
      </c>
      <c r="P53" s="21">
        <f>P27-P51</f>
        <v>0</v>
      </c>
      <c r="Q53" s="50"/>
    </row>
    <row r="54" spans="1:17" x14ac:dyDescent="0.4">
      <c r="A54" s="46" t="s">
        <v>18</v>
      </c>
      <c r="B54" s="21">
        <f>O53</f>
        <v>0</v>
      </c>
      <c r="C54" s="25"/>
      <c r="D54" s="25"/>
      <c r="E54" s="25"/>
      <c r="F54" s="31"/>
      <c r="G54" s="31"/>
      <c r="H54" s="31"/>
      <c r="I54" s="31"/>
      <c r="J54" s="31"/>
      <c r="K54" s="31"/>
      <c r="L54" s="31"/>
      <c r="M54" s="31"/>
      <c r="N54" s="20"/>
      <c r="O54" s="4"/>
      <c r="P54" s="50"/>
      <c r="Q54" s="50"/>
    </row>
    <row r="55" spans="1:17" x14ac:dyDescent="0.4">
      <c r="A55" s="46" t="s">
        <v>2</v>
      </c>
      <c r="B55" s="21">
        <f>P53</f>
        <v>0</v>
      </c>
      <c r="C55" s="25"/>
      <c r="D55" s="25"/>
      <c r="E55" s="25"/>
      <c r="F55" s="31"/>
      <c r="G55" s="31"/>
      <c r="H55" s="31"/>
      <c r="I55" s="31"/>
      <c r="J55" s="31"/>
      <c r="K55" s="31"/>
      <c r="L55" s="31"/>
      <c r="M55" s="31"/>
      <c r="N55" s="20"/>
      <c r="O55" s="4"/>
      <c r="P55" s="50"/>
      <c r="Q55" s="50"/>
    </row>
    <row r="56" spans="1:17" x14ac:dyDescent="0.4">
      <c r="A56" s="50"/>
      <c r="B56" s="50"/>
      <c r="C56" s="25"/>
      <c r="D56" s="25"/>
      <c r="E56" s="25"/>
      <c r="F56" s="31"/>
      <c r="G56" s="31"/>
      <c r="H56" s="31"/>
      <c r="I56" s="31"/>
      <c r="J56" s="31"/>
      <c r="K56" s="31"/>
      <c r="L56" s="31"/>
      <c r="M56" s="31"/>
      <c r="N56" s="20"/>
      <c r="O56" s="4"/>
      <c r="P56" s="50"/>
      <c r="Q56" s="50"/>
    </row>
    <row r="57" spans="1:17" x14ac:dyDescent="0.4">
      <c r="A57" s="50"/>
      <c r="B57" s="50"/>
      <c r="C57" s="25"/>
      <c r="D57" s="25"/>
      <c r="E57" s="25"/>
      <c r="F57" s="31"/>
      <c r="G57" s="31"/>
      <c r="H57" s="31"/>
      <c r="I57" s="31"/>
      <c r="J57" s="31"/>
      <c r="K57" s="31"/>
      <c r="L57" s="31"/>
      <c r="M57" s="31"/>
      <c r="N57" s="20"/>
      <c r="O57" s="4"/>
      <c r="P57" s="50"/>
      <c r="Q57" s="50"/>
    </row>
  </sheetData>
  <mergeCells count="19">
    <mergeCell ref="C4:E4"/>
    <mergeCell ref="G4:I4"/>
    <mergeCell ref="K4:M4"/>
    <mergeCell ref="O4:Q4"/>
    <mergeCell ref="C17:E17"/>
    <mergeCell ref="G17:I17"/>
    <mergeCell ref="K17:M17"/>
    <mergeCell ref="E20:E21"/>
    <mergeCell ref="I20:I21"/>
    <mergeCell ref="M20:M21"/>
    <mergeCell ref="C21:D21"/>
    <mergeCell ref="G21:H21"/>
    <mergeCell ref="K21:L21"/>
    <mergeCell ref="E44:E45"/>
    <mergeCell ref="I44:I45"/>
    <mergeCell ref="M44:M45"/>
    <mergeCell ref="C45:D45"/>
    <mergeCell ref="G45:H45"/>
    <mergeCell ref="K45:L45"/>
  </mergeCells>
  <pageMargins left="0.23622047244094491" right="0.23622047244094491" top="0.74803149606299213" bottom="0.74803149606299213" header="0.31496062992125984" footer="0.31496062992125984"/>
  <pageSetup paperSize="9" scale="51" orientation="landscape" blackAndWhite="1" r:id="rId1"/>
  <headerFooter scaleWithDoc="0"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'Angaben Dropdown'!$A$4:$A$5</xm:f>
          </x14:formula1>
          <xm:sqref>C17:E17 G17:I17 K17:M17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A5"/>
  <sheetViews>
    <sheetView workbookViewId="0"/>
  </sheetViews>
  <sheetFormatPr baseColWidth="10" defaultRowHeight="16.8" x14ac:dyDescent="0.4"/>
  <cols>
    <col min="1" max="1" width="32" customWidth="1"/>
  </cols>
  <sheetData>
    <row r="3" spans="1:1" x14ac:dyDescent="0.4">
      <c r="A3" t="s">
        <v>21</v>
      </c>
    </row>
    <row r="4" spans="1:1" x14ac:dyDescent="0.4">
      <c r="A4" t="s">
        <v>3</v>
      </c>
    </row>
    <row r="5" spans="1:1" x14ac:dyDescent="0.4">
      <c r="A5" t="s">
        <v>20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Einzelveranlagung</vt:lpstr>
      <vt:lpstr>Ehegattenveranlagung</vt:lpstr>
      <vt:lpstr>Angaben Dropdown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2017-10-11T07:08:30Z</dcterms:created>
  <dcterms:modified xsi:type="dcterms:W3CDTF">2020-01-17T11:36:21Z</dcterms:modified>
</cp:coreProperties>
</file>