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streit.local\sfs\Marketing\Online-Marketing\SEO\Keyword-Recherche\Wissen, Vorlagen\heizlastberechnungs software\Vorlagen\"/>
    </mc:Choice>
  </mc:AlternateContent>
  <xr:revisionPtr revIDLastSave="0" documentId="13_ncr:1_{239719EA-8D0E-4475-9C58-0DAFA2245BC8}" xr6:coauthVersionLast="47" xr6:coauthVersionMax="47" xr10:uidLastSave="{00000000-0000-0000-0000-000000000000}"/>
  <bookViews>
    <workbookView xWindow="-28920" yWindow="-990" windowWidth="29040" windowHeight="17640" xr2:uid="{00000000-000D-0000-FFFF-FFFF00000000}"/>
  </bookViews>
  <sheets>
    <sheet name="00_Übersicht" sheetId="1" r:id="rId1"/>
    <sheet name="01_Allgemein" sheetId="2" r:id="rId2"/>
    <sheet name="02_Gebäude" sheetId="3" r:id="rId3"/>
    <sheet name="03_Klima" sheetId="4" r:id="rId4"/>
    <sheet name="04_Bauteile" sheetId="5" r:id="rId5"/>
    <sheet name="05_Raumdaten" sheetId="6" r:id="rId6"/>
    <sheet name="06_Gesamtheizlast" sheetId="7" r:id="rId7"/>
    <sheet name="07_Checklisten" sheetId="8" r:id="rId8"/>
    <sheet name="08_Formel"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7" l="1"/>
  <c r="B4" i="7" s="1"/>
  <c r="B3" i="1" s="1"/>
  <c r="H2" i="6"/>
  <c r="B6" i="1"/>
  <c r="B5" i="1"/>
  <c r="B4" i="1"/>
  <c r="B2" i="1"/>
</calcChain>
</file>

<file path=xl/sharedStrings.xml><?xml version="1.0" encoding="utf-8"?>
<sst xmlns="http://schemas.openxmlformats.org/spreadsheetml/2006/main" count="134" uniqueCount="105">
  <si>
    <t>Heizlastberechnung – Übersicht</t>
  </si>
  <si>
    <t>Projekt</t>
  </si>
  <si>
    <t>Gesamtheizlast [kW]</t>
  </si>
  <si>
    <t>Checklisten – Gesamtpunkte</t>
  </si>
  <si>
    <t>Checklisten – erledigt (Ja)</t>
  </si>
  <si>
    <t>Checklisten – offen</t>
  </si>
  <si>
    <t>Feld</t>
  </si>
  <si>
    <t>Wert</t>
  </si>
  <si>
    <t>Projektname / Bauvorhaben</t>
  </si>
  <si>
    <t>Adresse</t>
  </si>
  <si>
    <t>Bauherr</t>
  </si>
  <si>
    <t>Ansprechpartner</t>
  </si>
  <si>
    <t>Datum</t>
  </si>
  <si>
    <t>2025-08-27</t>
  </si>
  <si>
    <t>Version</t>
  </si>
  <si>
    <t>1.0</t>
  </si>
  <si>
    <t>Normengrundlage</t>
  </si>
  <si>
    <t>DIN EN 12831</t>
  </si>
  <si>
    <t>Bearbeiter</t>
  </si>
  <si>
    <t>Parameter</t>
  </si>
  <si>
    <t>Gebäudetyp</t>
  </si>
  <si>
    <t>Baujahr</t>
  </si>
  <si>
    <t>Bauweise</t>
  </si>
  <si>
    <t>Grundfläche [m²]</t>
  </si>
  <si>
    <t>Volumen [m³]</t>
  </si>
  <si>
    <t>Anzahl Geschosse</t>
  </si>
  <si>
    <t>Energiestandard</t>
  </si>
  <si>
    <t>Nutzung</t>
  </si>
  <si>
    <t>Standort</t>
  </si>
  <si>
    <t>Klimazone</t>
  </si>
  <si>
    <t>Norm-Außentemperatur [°C]</t>
  </si>
  <si>
    <t>Innensolltemperatur Wohnen [°C]</t>
  </si>
  <si>
    <t>20</t>
  </si>
  <si>
    <t>Innensolltemperatur Bad [°C]</t>
  </si>
  <si>
    <t>24</t>
  </si>
  <si>
    <t>Innensolltemperatur Schlafen [°C]</t>
  </si>
  <si>
    <t>18</t>
  </si>
  <si>
    <t>Innensolltemperatur Arbeiten [°C]</t>
  </si>
  <si>
    <t>Bauteil</t>
  </si>
  <si>
    <t>Material</t>
  </si>
  <si>
    <t>Aufbau / Notizen</t>
  </si>
  <si>
    <t>Dicke [cm]</t>
  </si>
  <si>
    <t>U-Wert [W/m²K]</t>
  </si>
  <si>
    <t>Fläche [m²]</t>
  </si>
  <si>
    <t>Orientierung</t>
  </si>
  <si>
    <t>Raum</t>
  </si>
  <si>
    <t>Geschoss</t>
  </si>
  <si>
    <t>Solltemperatur [°C]</t>
  </si>
  <si>
    <t>Transmissionsverluste [W]</t>
  </si>
  <si>
    <t>Lüftungsverluste [W]</t>
  </si>
  <si>
    <t>Gesamtheizlast [W]</t>
  </si>
  <si>
    <t>Hinweis</t>
  </si>
  <si>
    <t>Summe Raumheizlasten [W]</t>
  </si>
  <si>
    <t>zieht aus Raumdaten (Gesamtheizlast [W])</t>
  </si>
  <si>
    <t>Zusatzlasten (Aufheizzuschlag etc.) [W]</t>
  </si>
  <si>
    <t>optional, falls gefordert</t>
  </si>
  <si>
    <t>Gesamtheizlast Gebäude [kW]</t>
  </si>
  <si>
    <t>kW-Umrechnung</t>
  </si>
  <si>
    <t>Empfohlene Kesselleistung / Wärmepumpe [kW]</t>
  </si>
  <si>
    <t>nach Hersteller-Auslegung</t>
  </si>
  <si>
    <t>Schritt</t>
  </si>
  <si>
    <t>Prüfpunkt</t>
  </si>
  <si>
    <t>Erledigt (Ja/Nein)</t>
  </si>
  <si>
    <t>Notizen</t>
  </si>
  <si>
    <t>Schritt 1 – Erfassung des Gebäudes</t>
  </si>
  <si>
    <t>Baujahr erfasst</t>
  </si>
  <si>
    <t>Grundfläche aus Plänen übernommen</t>
  </si>
  <si>
    <t>Raumhöhen je Geschoss dokumentiert</t>
  </si>
  <si>
    <t>Fensterflächen je Fassade erfasst</t>
  </si>
  <si>
    <t>Dämmstandard (U-Werte/Bauteile) dokumentiert</t>
  </si>
  <si>
    <t>Himmelsausrichtung festgehalten</t>
  </si>
  <si>
    <t>Anbauten (beheizt/unbeheizt) erfasst</t>
  </si>
  <si>
    <t>Keller (gedämmt/ungedämmt) erfasst</t>
  </si>
  <si>
    <t>Schritt 2 – Transmissionsverluste</t>
  </si>
  <si>
    <t>Opake Bauteile (Wände/Dach/Boden) mit Fläche &amp; U-Wert erfasst</t>
  </si>
  <si>
    <t>Transparente Bauteile (Fenster/Türen) mit Fläche/U-/g-Wert erfasst</t>
  </si>
  <si>
    <t>Wärmebrücken berücksichtigt (pauschal/detailliert)</t>
  </si>
  <si>
    <t>Bauteilorientierung geprüft</t>
  </si>
  <si>
    <t>Schritt 3 – Lüftungsverluste</t>
  </si>
  <si>
    <t>Luftwechselrate festgelegt (Infiltration/Fensterlüftung)</t>
  </si>
  <si>
    <t>Lüftungsanlage vorhanden? (mit/ohne WRG)</t>
  </si>
  <si>
    <t>WRG-Wirkungsgrad dokumentiert</t>
  </si>
  <si>
    <t>Fugen/Undichtheiten berücksichtigt</t>
  </si>
  <si>
    <t>Schritt 4 – Raumweise Berechnung</t>
  </si>
  <si>
    <t>Raumliste vollständig (Name, Fläche, Volumen)</t>
  </si>
  <si>
    <t>Solltemperaturen pro Raum festgelegt</t>
  </si>
  <si>
    <t>Transmissions- &amp; Lüftungsverluste je Raum berechnet</t>
  </si>
  <si>
    <t>Heizflächen-Konzept pro Raum vorbereitet</t>
  </si>
  <si>
    <t>Schritt 5 – Zusatzfaktoren</t>
  </si>
  <si>
    <t>Große Fensterflächen/Wintergärten berücksichtigt</t>
  </si>
  <si>
    <t>Unbeheizte Nachbarräume korrekt angesetzt</t>
  </si>
  <si>
    <t>Besondere Raumnutzung (Bad/Kinderzimmer) abgebildet</t>
  </si>
  <si>
    <t>Schritt 6 – Heizsystemauswahl</t>
  </si>
  <si>
    <t>Gesamtheizlast als Auslegungsgrundlage dokumentiert</t>
  </si>
  <si>
    <t>Heizsystem-Vorauswahl (WP/Gas/Biomasse) getroffen</t>
  </si>
  <si>
    <t>Hydraulischer Abgleich eingeplant</t>
  </si>
  <si>
    <t>Förderfähigkeit geprüft</t>
  </si>
  <si>
    <t>Element</t>
  </si>
  <si>
    <t>Inhalt</t>
  </si>
  <si>
    <t>Merkformel</t>
  </si>
  <si>
    <t>Transmissionswärmeverluste [W] + Lüftungswärmeverluste [W] = Heizlast [W]</t>
  </si>
  <si>
    <t>Gebäudeformel</t>
  </si>
  <si>
    <t>Gesamtheizlast [kW] = (Summe Raumheizlasten [W] + Zusatzlasten [W]) / 1000</t>
  </si>
  <si>
    <t>Normhinweis</t>
  </si>
  <si>
    <t>Berechnung nach DIN EN 12831 inkl. Klimadaten, Luftwechsel, U-Werte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</si>
</sst>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name val="Calibri"/>
    </font>
    <font>
      <b/>
      <sz val="14"/>
      <name val="Calibri"/>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2" fillId="0" borderId="0" xfId="0" applyFont="1"/>
    <xf numFmtId="0" fontId="1" fillId="0" borderId="0" xfId="0" applyFont="1"/>
    <xf numFmtId="0" fontId="1" fillId="0" borderId="0" xfId="0" applyFont="1" applyAlignment="1">
      <alignment vertical="center"/>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hyperlink" Target="https://www.streit-software.de/?utm_source=template&amp;utm_medium=referral&amp;utm_campaign=heizlastberechnung-software&amp;utm_term=muster" TargetMode="External"/></Relationships>
</file>

<file path=xl/drawings/drawing1.xml><?xml version="1.0" encoding="utf-8"?>
<xdr:wsDr xmlns:xdr="http://schemas.openxmlformats.org/drawingml/2006/spreadsheetDrawing" xmlns:a="http://schemas.openxmlformats.org/drawingml/2006/main">
  <xdr:twoCellAnchor>
    <xdr:from>
      <xdr:col>0</xdr:col>
      <xdr:colOff>200025</xdr:colOff>
      <xdr:row>9</xdr:row>
      <xdr:rowOff>76200</xdr:rowOff>
    </xdr:from>
    <xdr:to>
      <xdr:col>6</xdr:col>
      <xdr:colOff>107315</xdr:colOff>
      <xdr:row>17</xdr:row>
      <xdr:rowOff>19050</xdr:rowOff>
    </xdr:to>
    <xdr:sp macro="" textlink="">
      <xdr:nvSpPr>
        <xdr:cNvPr id="2" name="Textfeld 2">
          <a:hlinkClick xmlns:r="http://schemas.openxmlformats.org/officeDocument/2006/relationships" r:id="rId1"/>
          <a:extLst>
            <a:ext uri="{FF2B5EF4-FFF2-40B4-BE49-F238E27FC236}">
              <a16:creationId xmlns:a16="http://schemas.microsoft.com/office/drawing/2014/main" id="{B3396842-D071-6882-8930-05408ACB3984}"/>
            </a:ext>
          </a:extLst>
        </xdr:cNvPr>
        <xdr:cNvSpPr txBox="1">
          <a:spLocks noChangeArrowheads="1"/>
        </xdr:cNvSpPr>
      </xdr:nvSpPr>
      <xdr:spPr bwMode="auto">
        <a:xfrm>
          <a:off x="200025" y="1838325"/>
          <a:ext cx="5241290" cy="1466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lnSpc>
              <a:spcPct val="107000"/>
            </a:lnSpc>
            <a:spcAft>
              <a:spcPts val="800"/>
            </a:spcAft>
            <a:buNone/>
          </a:pPr>
          <a:r>
            <a:rPr lang="de-DE"/>
            <a:t>Bei Verwendung von kostenlosen Mustern oder unsicheren Vorlagen für Heizlastberechnungen können Ihnen Nachteile entstehen. Entspricht die Berechnung nicht den Anforderungen (z. B. DIN EN 12831), kann dies zu fehlerhaften Ergebnissen und Problemen bei Förderanträgen oder der Auslegung von Heizsystemen führen. Wir übernehmen keine Gewähr für die Richtigkeit dieser Vorlage.</a:t>
          </a:r>
        </a:p>
        <a:p>
          <a:pPr>
            <a:lnSpc>
              <a:spcPct val="107000"/>
            </a:lnSpc>
            <a:spcAft>
              <a:spcPts val="800"/>
            </a:spcAft>
            <a:buNone/>
          </a:pPr>
          <a:r>
            <a:rPr lang="de-DE" sz="1200" b="1">
              <a:solidFill>
                <a:srgbClr val="156082"/>
              </a:solidFill>
              <a:effectLst/>
              <a:latin typeface="Calibri" panose="020F0502020204030204" pitchFamily="34" charset="0"/>
              <a:ea typeface="Calibri" panose="020F0502020204030204" pitchFamily="34" charset="0"/>
              <a:cs typeface="Times New Roman" panose="02020603050405020304" pitchFamily="18" charset="0"/>
            </a:rPr>
            <a:t>Sichere Alternative:</a:t>
          </a:r>
          <a:r>
            <a:rPr lang="de-DE" sz="1200">
              <a:solidFill>
                <a:srgbClr val="156082"/>
              </a:solidFill>
              <a:effectLst/>
              <a:latin typeface="Calibri" panose="020F0502020204030204" pitchFamily="34" charset="0"/>
              <a:ea typeface="Calibri" panose="020F0502020204030204" pitchFamily="34" charset="0"/>
              <a:cs typeface="Times New Roman" panose="02020603050405020304" pitchFamily="18" charset="0"/>
            </a:rPr>
            <a:t> www.streit-software.de</a:t>
          </a:r>
          <a:endParaRPr lang="de-DE" sz="11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buNone/>
          </a:pPr>
          <a:r>
            <a:rPr lang="de-DE" sz="1100">
              <a:effectLst/>
              <a:latin typeface="Calibri" panose="020F0502020204030204" pitchFamily="34" charset="0"/>
              <a:ea typeface="Calibri" panose="020F0502020204030204" pitchFamily="34" charset="0"/>
              <a:cs typeface="Times New Roman" panose="02020603050405020304" pitchFamily="18" charset="0"/>
            </a:rPr>
            <a:t> </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_Bauteile" displayName="tbl_Bauteile" ref="A1:G51">
  <autoFilter ref="A1:G51" xr:uid="{00000000-0009-0000-0100-000001000000}"/>
  <tableColumns count="7">
    <tableColumn id="1" xr3:uid="{00000000-0010-0000-0000-000001000000}" name="Bauteil"/>
    <tableColumn id="2" xr3:uid="{00000000-0010-0000-0000-000002000000}" name="Material"/>
    <tableColumn id="3" xr3:uid="{00000000-0010-0000-0000-000003000000}" name="Aufbau / Notizen"/>
    <tableColumn id="4" xr3:uid="{00000000-0010-0000-0000-000004000000}" name="Dicke [cm]"/>
    <tableColumn id="5" xr3:uid="{00000000-0010-0000-0000-000005000000}" name="U-Wert [W/m²K]"/>
    <tableColumn id="6" xr3:uid="{00000000-0010-0000-0000-000006000000}" name="Fläche [m²]"/>
    <tableColumn id="7" xr3:uid="{00000000-0010-0000-0000-000007000000}" name="Orientierung"/>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_Raumdaten" displayName="tbl_Raumdaten" ref="A1:H101">
  <autoFilter ref="A1:H101" xr:uid="{00000000-0009-0000-0100-000002000000}"/>
  <tableColumns count="8">
    <tableColumn id="1" xr3:uid="{00000000-0010-0000-0100-000001000000}" name="Raum"/>
    <tableColumn id="2" xr3:uid="{00000000-0010-0000-0100-000002000000}" name="Geschoss"/>
    <tableColumn id="3" xr3:uid="{00000000-0010-0000-0100-000003000000}" name="Fläche [m²]"/>
    <tableColumn id="4" xr3:uid="{00000000-0010-0000-0100-000004000000}" name="Volumen [m³]"/>
    <tableColumn id="5" xr3:uid="{00000000-0010-0000-0100-000005000000}" name="Solltemperatur [°C]"/>
    <tableColumn id="6" xr3:uid="{00000000-0010-0000-0100-000006000000}" name="Transmissionsverluste [W]"/>
    <tableColumn id="7" xr3:uid="{00000000-0010-0000-0100-000007000000}" name="Lüftungsverluste [W]"/>
    <tableColumn id="8" xr3:uid="{00000000-0010-0000-0100-000008000000}" name="Gesamtheizlast [W]"/>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_Checklisten" displayName="tbl_Checklisten" ref="A1:D28">
  <autoFilter ref="A1:D28" xr:uid="{00000000-0009-0000-0100-000003000000}"/>
  <tableColumns count="4">
    <tableColumn id="1" xr3:uid="{00000000-0010-0000-0200-000001000000}" name="Schritt"/>
    <tableColumn id="2" xr3:uid="{00000000-0010-0000-0200-000002000000}" name="Prüfpunkt"/>
    <tableColumn id="3" xr3:uid="{00000000-0010-0000-0200-000003000000}" name="Erledigt (Ja/Nein)"/>
    <tableColumn id="4" xr3:uid="{00000000-0010-0000-0200-000004000000}" name="Notize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6"/>
  <sheetViews>
    <sheetView tabSelected="1" workbookViewId="0">
      <selection activeCell="G19" sqref="G19"/>
    </sheetView>
  </sheetViews>
  <sheetFormatPr baseColWidth="10" defaultColWidth="9.140625" defaultRowHeight="15" x14ac:dyDescent="0.25"/>
  <cols>
    <col min="1" max="1" width="38" bestFit="1" customWidth="1"/>
    <col min="2" max="2" width="5.42578125" bestFit="1" customWidth="1"/>
  </cols>
  <sheetData>
    <row r="1" spans="1:2" ht="18.75" x14ac:dyDescent="0.3">
      <c r="A1" s="1" t="s">
        <v>0</v>
      </c>
    </row>
    <row r="2" spans="1:2" x14ac:dyDescent="0.25">
      <c r="A2" s="2" t="s">
        <v>1</v>
      </c>
      <c r="B2" t="str">
        <f>'01_Allgemein'!B1</f>
        <v>Wert</v>
      </c>
    </row>
    <row r="3" spans="1:2" x14ac:dyDescent="0.25">
      <c r="A3" s="2" t="s">
        <v>2</v>
      </c>
      <c r="B3">
        <f>'06_Gesamtheizlast'!B4</f>
        <v>0</v>
      </c>
    </row>
    <row r="4" spans="1:2" x14ac:dyDescent="0.25">
      <c r="A4" s="2" t="s">
        <v>3</v>
      </c>
      <c r="B4">
        <f>COUNTA('07_Checklisten'!B2:B1000)</f>
        <v>27</v>
      </c>
    </row>
    <row r="5" spans="1:2" x14ac:dyDescent="0.25">
      <c r="A5" s="2" t="s">
        <v>4</v>
      </c>
      <c r="B5">
        <f>COUNTIF('07_Checklisten'!C2:C1000,"Ja")</f>
        <v>0</v>
      </c>
    </row>
    <row r="6" spans="1:2" x14ac:dyDescent="0.25">
      <c r="A6" s="2" t="s">
        <v>5</v>
      </c>
      <c r="B6">
        <f>C4-C5</f>
        <v>0</v>
      </c>
    </row>
  </sheetData>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9"/>
  <sheetViews>
    <sheetView workbookViewId="0">
      <pane ySplit="1" topLeftCell="A2" activePane="bottomLeft" state="frozen"/>
      <selection pane="bottomLeft"/>
    </sheetView>
  </sheetViews>
  <sheetFormatPr baseColWidth="10" defaultColWidth="9.140625" defaultRowHeight="15" x14ac:dyDescent="0.25"/>
  <cols>
    <col min="1" max="1" width="27" customWidth="1"/>
    <col min="2" max="2" width="14" customWidth="1"/>
  </cols>
  <sheetData>
    <row r="1" spans="1:2" x14ac:dyDescent="0.25">
      <c r="A1" s="3" t="s">
        <v>6</v>
      </c>
      <c r="B1" s="3" t="s">
        <v>7</v>
      </c>
    </row>
    <row r="2" spans="1:2" x14ac:dyDescent="0.25">
      <c r="A2" t="s">
        <v>8</v>
      </c>
    </row>
    <row r="3" spans="1:2" x14ac:dyDescent="0.25">
      <c r="A3" t="s">
        <v>9</v>
      </c>
    </row>
    <row r="4" spans="1:2" x14ac:dyDescent="0.25">
      <c r="A4" t="s">
        <v>10</v>
      </c>
    </row>
    <row r="5" spans="1:2" x14ac:dyDescent="0.25">
      <c r="A5" t="s">
        <v>11</v>
      </c>
    </row>
    <row r="6" spans="1:2" x14ac:dyDescent="0.25">
      <c r="A6" t="s">
        <v>12</v>
      </c>
      <c r="B6" t="s">
        <v>13</v>
      </c>
    </row>
    <row r="7" spans="1:2" x14ac:dyDescent="0.25">
      <c r="A7" t="s">
        <v>14</v>
      </c>
      <c r="B7" t="s">
        <v>15</v>
      </c>
    </row>
    <row r="8" spans="1:2" x14ac:dyDescent="0.25">
      <c r="A8" t="s">
        <v>16</v>
      </c>
      <c r="B8" t="s">
        <v>17</v>
      </c>
    </row>
    <row r="9" spans="1:2" x14ac:dyDescent="0.25">
      <c r="A9" t="s">
        <v>18</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workbookViewId="0">
      <pane ySplit="1" topLeftCell="A2" activePane="bottomLeft" state="frozen"/>
      <selection pane="bottomLeft"/>
    </sheetView>
  </sheetViews>
  <sheetFormatPr baseColWidth="10" defaultColWidth="9.140625" defaultRowHeight="15" x14ac:dyDescent="0.25"/>
  <cols>
    <col min="1" max="1" width="16.85546875" bestFit="1" customWidth="1"/>
    <col min="2" max="2" width="10" customWidth="1"/>
  </cols>
  <sheetData>
    <row r="1" spans="1:2" x14ac:dyDescent="0.25">
      <c r="A1" s="3" t="s">
        <v>19</v>
      </c>
      <c r="B1" s="3" t="s">
        <v>7</v>
      </c>
    </row>
    <row r="2" spans="1:2" x14ac:dyDescent="0.25">
      <c r="A2" t="s">
        <v>20</v>
      </c>
    </row>
    <row r="3" spans="1:2" x14ac:dyDescent="0.25">
      <c r="A3" t="s">
        <v>21</v>
      </c>
    </row>
    <row r="4" spans="1:2" x14ac:dyDescent="0.25">
      <c r="A4" t="s">
        <v>22</v>
      </c>
    </row>
    <row r="5" spans="1:2" x14ac:dyDescent="0.25">
      <c r="A5" t="s">
        <v>23</v>
      </c>
    </row>
    <row r="6" spans="1:2" x14ac:dyDescent="0.25">
      <c r="A6" t="s">
        <v>24</v>
      </c>
    </row>
    <row r="7" spans="1:2" x14ac:dyDescent="0.25">
      <c r="A7" t="s">
        <v>25</v>
      </c>
    </row>
    <row r="8" spans="1:2" x14ac:dyDescent="0.25">
      <c r="A8" t="s">
        <v>26</v>
      </c>
    </row>
    <row r="9" spans="1:2" x14ac:dyDescent="0.25">
      <c r="A9" t="s">
        <v>27</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8"/>
  <sheetViews>
    <sheetView workbookViewId="0">
      <pane ySplit="1" topLeftCell="A2" activePane="bottomLeft" state="frozen"/>
      <selection pane="bottomLeft"/>
    </sheetView>
  </sheetViews>
  <sheetFormatPr baseColWidth="10" defaultColWidth="9.140625" defaultRowHeight="15" x14ac:dyDescent="0.25"/>
  <cols>
    <col min="1" max="1" width="35.28515625" customWidth="1"/>
    <col min="2" max="2" width="10" customWidth="1"/>
  </cols>
  <sheetData>
    <row r="1" spans="1:2" x14ac:dyDescent="0.25">
      <c r="A1" s="3" t="s">
        <v>19</v>
      </c>
      <c r="B1" s="3" t="s">
        <v>7</v>
      </c>
    </row>
    <row r="2" spans="1:2" x14ac:dyDescent="0.25">
      <c r="A2" t="s">
        <v>28</v>
      </c>
    </row>
    <row r="3" spans="1:2" x14ac:dyDescent="0.25">
      <c r="A3" t="s">
        <v>29</v>
      </c>
    </row>
    <row r="4" spans="1:2" x14ac:dyDescent="0.25">
      <c r="A4" t="s">
        <v>30</v>
      </c>
    </row>
    <row r="5" spans="1:2" x14ac:dyDescent="0.25">
      <c r="A5" t="s">
        <v>31</v>
      </c>
      <c r="B5" t="s">
        <v>32</v>
      </c>
    </row>
    <row r="6" spans="1:2" x14ac:dyDescent="0.25">
      <c r="A6" t="s">
        <v>33</v>
      </c>
      <c r="B6" t="s">
        <v>34</v>
      </c>
    </row>
    <row r="7" spans="1:2" x14ac:dyDescent="0.25">
      <c r="A7" t="s">
        <v>35</v>
      </c>
      <c r="B7" t="s">
        <v>36</v>
      </c>
    </row>
    <row r="8" spans="1:2" x14ac:dyDescent="0.25">
      <c r="A8" t="s">
        <v>37</v>
      </c>
      <c r="B8" t="s">
        <v>32</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
  <sheetViews>
    <sheetView workbookViewId="0">
      <pane ySplit="1" topLeftCell="A2" activePane="bottomLeft" state="frozen"/>
      <selection pane="bottomLeft"/>
    </sheetView>
  </sheetViews>
  <sheetFormatPr baseColWidth="10" defaultColWidth="9.140625" defaultRowHeight="15" x14ac:dyDescent="0.25"/>
  <cols>
    <col min="1" max="1" width="9.5703125" bestFit="1" customWidth="1"/>
    <col min="2" max="2" width="10.85546875" bestFit="1" customWidth="1"/>
    <col min="3" max="3" width="18.5703125" bestFit="1" customWidth="1"/>
    <col min="4" max="4" width="12.5703125" bestFit="1" customWidth="1"/>
    <col min="5" max="5" width="18.42578125" bestFit="1" customWidth="1"/>
    <col min="6" max="6" width="13.28515625" bestFit="1" customWidth="1"/>
    <col min="7" max="7" width="14.7109375" bestFit="1" customWidth="1"/>
  </cols>
  <sheetData>
    <row r="1" spans="1:7" x14ac:dyDescent="0.25">
      <c r="A1" s="3" t="s">
        <v>38</v>
      </c>
      <c r="B1" s="3" t="s">
        <v>39</v>
      </c>
      <c r="C1" s="3" t="s">
        <v>40</v>
      </c>
      <c r="D1" s="3" t="s">
        <v>41</v>
      </c>
      <c r="E1" s="3" t="s">
        <v>42</v>
      </c>
      <c r="F1" s="3" t="s">
        <v>43</v>
      </c>
      <c r="G1" s="3" t="s">
        <v>44</v>
      </c>
    </row>
  </sheetData>
  <pageMargins left="0.75" right="0.75" top="1" bottom="1" header="0.5" footer="0.5"/>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
  <sheetViews>
    <sheetView workbookViewId="0">
      <pane ySplit="1" topLeftCell="A2" activePane="bottomLeft" state="frozen"/>
      <selection pane="bottomLeft"/>
    </sheetView>
  </sheetViews>
  <sheetFormatPr baseColWidth="10" defaultColWidth="9.140625" defaultRowHeight="15" x14ac:dyDescent="0.25"/>
  <cols>
    <col min="1" max="1" width="8.28515625" bestFit="1" customWidth="1"/>
    <col min="2" max="2" width="11.5703125" bestFit="1" customWidth="1"/>
    <col min="3" max="3" width="13.28515625" bestFit="1" customWidth="1"/>
    <col min="4" max="4" width="15.7109375" bestFit="1" customWidth="1"/>
    <col min="5" max="5" width="20.5703125" bestFit="1" customWidth="1"/>
    <col min="6" max="6" width="27.140625" bestFit="1" customWidth="1"/>
    <col min="7" max="7" width="22.140625" bestFit="1" customWidth="1"/>
    <col min="8" max="8" width="21" bestFit="1" customWidth="1"/>
  </cols>
  <sheetData>
    <row r="1" spans="1:8" x14ac:dyDescent="0.25">
      <c r="A1" s="3" t="s">
        <v>45</v>
      </c>
      <c r="B1" s="3" t="s">
        <v>46</v>
      </c>
      <c r="C1" s="3" t="s">
        <v>43</v>
      </c>
      <c r="D1" s="3" t="s">
        <v>24</v>
      </c>
      <c r="E1" s="3" t="s">
        <v>47</v>
      </c>
      <c r="F1" s="3" t="s">
        <v>48</v>
      </c>
      <c r="G1" s="3" t="s">
        <v>49</v>
      </c>
      <c r="H1" s="3" t="s">
        <v>50</v>
      </c>
    </row>
    <row r="2" spans="1:8" x14ac:dyDescent="0.25">
      <c r="H2">
        <f>F2+G2</f>
        <v>0</v>
      </c>
    </row>
  </sheetData>
  <pageMargins left="0.75" right="0.75" top="1" bottom="1" header="0.5" footer="0.5"/>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
  <sheetViews>
    <sheetView workbookViewId="0">
      <pane ySplit="1" topLeftCell="A2" activePane="bottomLeft" state="frozen"/>
      <selection pane="bottomLeft"/>
    </sheetView>
  </sheetViews>
  <sheetFormatPr baseColWidth="10" defaultColWidth="9.140625" defaultRowHeight="15" x14ac:dyDescent="0.25"/>
  <cols>
    <col min="1" max="1" width="45" customWidth="1"/>
    <col min="2" max="2" width="5.5703125" bestFit="1" customWidth="1"/>
    <col min="3" max="3" width="39.28515625" bestFit="1" customWidth="1"/>
  </cols>
  <sheetData>
    <row r="1" spans="1:3" x14ac:dyDescent="0.25">
      <c r="A1" s="3" t="s">
        <v>19</v>
      </c>
      <c r="B1" s="3" t="s">
        <v>7</v>
      </c>
      <c r="C1" s="3" t="s">
        <v>51</v>
      </c>
    </row>
    <row r="2" spans="1:3" x14ac:dyDescent="0.25">
      <c r="A2" t="s">
        <v>52</v>
      </c>
      <c r="B2">
        <f>SUM('05_Raumdaten'!H2:H1000)</f>
        <v>0</v>
      </c>
      <c r="C2" t="s">
        <v>53</v>
      </c>
    </row>
    <row r="3" spans="1:3" x14ac:dyDescent="0.25">
      <c r="A3" t="s">
        <v>54</v>
      </c>
      <c r="C3" t="s">
        <v>55</v>
      </c>
    </row>
    <row r="4" spans="1:3" x14ac:dyDescent="0.25">
      <c r="A4" t="s">
        <v>56</v>
      </c>
      <c r="B4">
        <f>(B2+B3)/1000</f>
        <v>0</v>
      </c>
      <c r="C4" t="s">
        <v>57</v>
      </c>
    </row>
    <row r="5" spans="1:3" x14ac:dyDescent="0.25">
      <c r="A5" t="s">
        <v>58</v>
      </c>
      <c r="C5" t="s">
        <v>59</v>
      </c>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8"/>
  <sheetViews>
    <sheetView workbookViewId="0">
      <pane ySplit="1" topLeftCell="A2" activePane="bottomLeft" state="frozen"/>
      <selection pane="bottomLeft"/>
    </sheetView>
  </sheetViews>
  <sheetFormatPr baseColWidth="10" defaultColWidth="9.140625" defaultRowHeight="15" x14ac:dyDescent="0.25"/>
  <cols>
    <col min="1" max="1" width="33.7109375" customWidth="1"/>
    <col min="2" max="2" width="62.42578125" bestFit="1" customWidth="1"/>
    <col min="3" max="3" width="19" bestFit="1" customWidth="1"/>
    <col min="4" max="4" width="10.28515625" bestFit="1" customWidth="1"/>
  </cols>
  <sheetData>
    <row r="1" spans="1:4" x14ac:dyDescent="0.25">
      <c r="A1" s="3" t="s">
        <v>60</v>
      </c>
      <c r="B1" s="3" t="s">
        <v>61</v>
      </c>
      <c r="C1" s="3" t="s">
        <v>62</v>
      </c>
      <c r="D1" s="3" t="s">
        <v>63</v>
      </c>
    </row>
    <row r="2" spans="1:4" x14ac:dyDescent="0.25">
      <c r="A2" t="s">
        <v>64</v>
      </c>
      <c r="B2" t="s">
        <v>65</v>
      </c>
    </row>
    <row r="3" spans="1:4" x14ac:dyDescent="0.25">
      <c r="A3" t="s">
        <v>64</v>
      </c>
      <c r="B3" t="s">
        <v>66</v>
      </c>
    </row>
    <row r="4" spans="1:4" x14ac:dyDescent="0.25">
      <c r="A4" t="s">
        <v>64</v>
      </c>
      <c r="B4" t="s">
        <v>67</v>
      </c>
    </row>
    <row r="5" spans="1:4" x14ac:dyDescent="0.25">
      <c r="A5" t="s">
        <v>64</v>
      </c>
      <c r="B5" t="s">
        <v>68</v>
      </c>
    </row>
    <row r="6" spans="1:4" x14ac:dyDescent="0.25">
      <c r="A6" t="s">
        <v>64</v>
      </c>
      <c r="B6" t="s">
        <v>69</v>
      </c>
    </row>
    <row r="7" spans="1:4" x14ac:dyDescent="0.25">
      <c r="A7" t="s">
        <v>64</v>
      </c>
      <c r="B7" t="s">
        <v>70</v>
      </c>
    </row>
    <row r="8" spans="1:4" x14ac:dyDescent="0.25">
      <c r="A8" t="s">
        <v>64</v>
      </c>
      <c r="B8" t="s">
        <v>71</v>
      </c>
    </row>
    <row r="9" spans="1:4" x14ac:dyDescent="0.25">
      <c r="A9" t="s">
        <v>64</v>
      </c>
      <c r="B9" t="s">
        <v>72</v>
      </c>
    </row>
    <row r="10" spans="1:4" x14ac:dyDescent="0.25">
      <c r="A10" t="s">
        <v>73</v>
      </c>
      <c r="B10" t="s">
        <v>74</v>
      </c>
    </row>
    <row r="11" spans="1:4" x14ac:dyDescent="0.25">
      <c r="A11" t="s">
        <v>73</v>
      </c>
      <c r="B11" t="s">
        <v>75</v>
      </c>
    </row>
    <row r="12" spans="1:4" x14ac:dyDescent="0.25">
      <c r="A12" t="s">
        <v>73</v>
      </c>
      <c r="B12" t="s">
        <v>76</v>
      </c>
    </row>
    <row r="13" spans="1:4" x14ac:dyDescent="0.25">
      <c r="A13" t="s">
        <v>73</v>
      </c>
      <c r="B13" t="s">
        <v>77</v>
      </c>
    </row>
    <row r="14" spans="1:4" x14ac:dyDescent="0.25">
      <c r="A14" t="s">
        <v>78</v>
      </c>
      <c r="B14" t="s">
        <v>79</v>
      </c>
    </row>
    <row r="15" spans="1:4" x14ac:dyDescent="0.25">
      <c r="A15" t="s">
        <v>78</v>
      </c>
      <c r="B15" t="s">
        <v>80</v>
      </c>
    </row>
    <row r="16" spans="1:4" x14ac:dyDescent="0.25">
      <c r="A16" t="s">
        <v>78</v>
      </c>
      <c r="B16" t="s">
        <v>81</v>
      </c>
    </row>
    <row r="17" spans="1:2" x14ac:dyDescent="0.25">
      <c r="A17" t="s">
        <v>78</v>
      </c>
      <c r="B17" t="s">
        <v>82</v>
      </c>
    </row>
    <row r="18" spans="1:2" x14ac:dyDescent="0.25">
      <c r="A18" t="s">
        <v>83</v>
      </c>
      <c r="B18" t="s">
        <v>84</v>
      </c>
    </row>
    <row r="19" spans="1:2" x14ac:dyDescent="0.25">
      <c r="A19" t="s">
        <v>83</v>
      </c>
      <c r="B19" t="s">
        <v>85</v>
      </c>
    </row>
    <row r="20" spans="1:2" x14ac:dyDescent="0.25">
      <c r="A20" t="s">
        <v>83</v>
      </c>
      <c r="B20" t="s">
        <v>86</v>
      </c>
    </row>
    <row r="21" spans="1:2" x14ac:dyDescent="0.25">
      <c r="A21" t="s">
        <v>83</v>
      </c>
      <c r="B21" t="s">
        <v>87</v>
      </c>
    </row>
    <row r="22" spans="1:2" x14ac:dyDescent="0.25">
      <c r="A22" t="s">
        <v>88</v>
      </c>
      <c r="B22" t="s">
        <v>89</v>
      </c>
    </row>
    <row r="23" spans="1:2" x14ac:dyDescent="0.25">
      <c r="A23" t="s">
        <v>88</v>
      </c>
      <c r="B23" t="s">
        <v>90</v>
      </c>
    </row>
    <row r="24" spans="1:2" x14ac:dyDescent="0.25">
      <c r="A24" t="s">
        <v>88</v>
      </c>
      <c r="B24" t="s">
        <v>91</v>
      </c>
    </row>
    <row r="25" spans="1:2" x14ac:dyDescent="0.25">
      <c r="A25" t="s">
        <v>92</v>
      </c>
      <c r="B25" t="s">
        <v>93</v>
      </c>
    </row>
    <row r="26" spans="1:2" x14ac:dyDescent="0.25">
      <c r="A26" t="s">
        <v>92</v>
      </c>
      <c r="B26" t="s">
        <v>94</v>
      </c>
    </row>
    <row r="27" spans="1:2" x14ac:dyDescent="0.25">
      <c r="A27" t="s">
        <v>92</v>
      </c>
      <c r="B27" t="s">
        <v>95</v>
      </c>
    </row>
    <row r="28" spans="1:2" x14ac:dyDescent="0.25">
      <c r="A28" t="s">
        <v>92</v>
      </c>
      <c r="B28" t="s">
        <v>96</v>
      </c>
    </row>
  </sheetData>
  <dataValidations count="1">
    <dataValidation type="list" allowBlank="1" showInputMessage="1" showErrorMessage="1" sqref="C2:C28" xr:uid="{00000000-0002-0000-0700-000000000000}">
      <formula1>"Ja,Nein"</formula1>
    </dataValidation>
  </dataValidations>
  <pageMargins left="0.75" right="0.75" top="1" bottom="1" header="0.5" footer="0.5"/>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4"/>
  <sheetViews>
    <sheetView workbookViewId="0">
      <pane ySplit="1" topLeftCell="A2" activePane="bottomLeft" state="frozen"/>
      <selection pane="bottomLeft"/>
    </sheetView>
  </sheetViews>
  <sheetFormatPr baseColWidth="10" defaultColWidth="9.140625" defaultRowHeight="15" x14ac:dyDescent="0.25"/>
  <cols>
    <col min="1" max="1" width="17.42578125" customWidth="1"/>
    <col min="2" max="2" width="71.7109375" customWidth="1"/>
  </cols>
  <sheetData>
    <row r="1" spans="1:2" x14ac:dyDescent="0.25">
      <c r="A1" s="3" t="s">
        <v>97</v>
      </c>
      <c r="B1" s="3" t="s">
        <v>98</v>
      </c>
    </row>
    <row r="2" spans="1:2" x14ac:dyDescent="0.25">
      <c r="A2" t="s">
        <v>99</v>
      </c>
      <c r="B2" t="s">
        <v>100</v>
      </c>
    </row>
    <row r="3" spans="1:2" x14ac:dyDescent="0.25">
      <c r="A3" t="s">
        <v>101</v>
      </c>
      <c r="B3" t="s">
        <v>102</v>
      </c>
    </row>
    <row r="4" spans="1:2" x14ac:dyDescent="0.25">
      <c r="A4" t="s">
        <v>103</v>
      </c>
      <c r="B4" t="s">
        <v>104</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9</vt:i4>
      </vt:variant>
    </vt:vector>
  </HeadingPairs>
  <TitlesOfParts>
    <vt:vector size="9" baseType="lpstr">
      <vt:lpstr>00_Übersicht</vt:lpstr>
      <vt:lpstr>01_Allgemein</vt:lpstr>
      <vt:lpstr>02_Gebäude</vt:lpstr>
      <vt:lpstr>03_Klima</vt:lpstr>
      <vt:lpstr>04_Bauteile</vt:lpstr>
      <vt:lpstr>05_Raumdaten</vt:lpstr>
      <vt:lpstr>06_Gesamtheizlast</vt:lpstr>
      <vt:lpstr>07_Checklisten</vt:lpstr>
      <vt:lpstr>08_Formel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Lara Burger</cp:lastModifiedBy>
  <dcterms:created xsi:type="dcterms:W3CDTF">2025-08-27T13:41:04Z</dcterms:created>
  <dcterms:modified xsi:type="dcterms:W3CDTF">2025-09-02T12:17:29Z</dcterms:modified>
</cp:coreProperties>
</file>