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\\streit.local\sfs\Marketing\Online-Marketing\SEO\Keyword-Recherche\nachkalkulation handwerk\Vorlagen\"/>
    </mc:Choice>
  </mc:AlternateContent>
  <xr:revisionPtr revIDLastSave="0" documentId="13_ncr:1_{14153C8C-B975-40D8-8189-DFA0B43E0713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3" i="1" l="1"/>
  <c r="C18" i="1"/>
  <c r="C20" i="1" s="1"/>
  <c r="B13" i="1"/>
  <c r="B18" i="1" s="1"/>
  <c r="B20" i="1" s="1"/>
  <c r="B21" i="1" l="1"/>
  <c r="B22" i="1" s="1"/>
  <c r="B23" i="1" s="1"/>
  <c r="C21" i="1"/>
  <c r="C22" i="1" l="1"/>
  <c r="C23" i="1" s="1"/>
  <c r="B24" i="1" s="1"/>
</calcChain>
</file>

<file path=xl/sharedStrings.xml><?xml version="1.0" encoding="utf-8"?>
<sst xmlns="http://schemas.openxmlformats.org/spreadsheetml/2006/main" count="16" uniqueCount="16">
  <si>
    <t>Anzahl Mitarbeiter</t>
  </si>
  <si>
    <t xml:space="preserve">Preiskalkulation für Handwerker </t>
  </si>
  <si>
    <t>Anzahl der Stunden</t>
  </si>
  <si>
    <t xml:space="preserve">x Stundenverrechnungssatz </t>
  </si>
  <si>
    <t>Lohnumsatz</t>
  </si>
  <si>
    <t>Materialeinkaufspreis</t>
  </si>
  <si>
    <t xml:space="preserve">Selbstkosten </t>
  </si>
  <si>
    <t>Sondereinzelkosten (Fertigung, Vertrieb…)</t>
  </si>
  <si>
    <t>Angebotspreis netto</t>
  </si>
  <si>
    <t>MwSt. (19 %)</t>
  </si>
  <si>
    <t>Gewinnaufschlag (z.B. 10 %)</t>
  </si>
  <si>
    <t>Aufschlag auf Material (z.B. 10%)</t>
  </si>
  <si>
    <t xml:space="preserve">Angebotspreis brutto </t>
  </si>
  <si>
    <t>Vorkalkulation (Bsp.)</t>
  </si>
  <si>
    <t>Differenz Vor- und Nachkalkulation</t>
  </si>
  <si>
    <t>Nachkalkulation (Bsp.)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</si>
</sst>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12" x14ac:knownFonts="1">
    <font>
      <sz val="11"/>
      <color theme="1"/>
      <name val="Calibri"/>
      <family val="2"/>
      <scheme val="minor"/>
    </font>
    <font>
      <sz val="10"/>
      <color rgb="FF2D2D2D"/>
      <name val="Segoe UI"/>
      <family val="2"/>
    </font>
    <font>
      <b/>
      <sz val="10"/>
      <color rgb="FF2D2D2D"/>
      <name val="Segoe UI"/>
      <family val="2"/>
    </font>
    <font>
      <b/>
      <i/>
      <sz val="8"/>
      <color rgb="FF003C76"/>
      <name val="Segoe UI"/>
      <family val="2"/>
    </font>
    <font>
      <b/>
      <sz val="12"/>
      <color rgb="FF0C557A"/>
      <name val="Segoe UI"/>
      <family val="2"/>
    </font>
    <font>
      <sz val="12"/>
      <color rgb="FF4C4C4C"/>
      <name val="Segoe UI"/>
      <family val="2"/>
    </font>
    <font>
      <sz val="30"/>
      <color rgb="FF72706F"/>
      <name val="Microsoft Sans Serif"/>
      <family val="2"/>
    </font>
    <font>
      <sz val="6"/>
      <color rgb="FF000000"/>
      <name val="Arial"/>
      <family val="2"/>
    </font>
    <font>
      <b/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rgb="FF0C557A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AEAAAA"/>
      </left>
      <right style="dotted">
        <color rgb="FF000000"/>
      </right>
      <top style="medium">
        <color rgb="FFAEAAAA"/>
      </top>
      <bottom/>
      <diagonal/>
    </border>
    <border>
      <left/>
      <right style="dotted">
        <color rgb="FF000000"/>
      </right>
      <top style="medium">
        <color rgb="FFAEAAAA"/>
      </top>
      <bottom/>
      <diagonal/>
    </border>
    <border>
      <left style="thick">
        <color rgb="FFFFFFFF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27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1" xfId="0" applyBorder="1"/>
    <xf numFmtId="0" fontId="0" fillId="2" borderId="0" xfId="0" applyFill="1"/>
    <xf numFmtId="0" fontId="1" fillId="0" borderId="1" xfId="0" applyFont="1" applyBorder="1" applyAlignment="1">
      <alignment vertical="center" wrapText="1"/>
    </xf>
    <xf numFmtId="0" fontId="7" fillId="2" borderId="4" xfId="0" applyFont="1" applyFill="1" applyBorder="1" applyAlignment="1">
      <alignment horizontal="right" vertical="center" wrapText="1"/>
    </xf>
    <xf numFmtId="0" fontId="8" fillId="2" borderId="4" xfId="0" applyFont="1" applyFill="1" applyBorder="1" applyAlignment="1">
      <alignment horizontal="right"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3" fontId="2" fillId="0" borderId="1" xfId="1" applyFont="1" applyBorder="1" applyAlignment="1">
      <alignment vertical="center" wrapText="1"/>
    </xf>
    <xf numFmtId="0" fontId="10" fillId="0" borderId="0" xfId="0" applyFont="1"/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0" xfId="0"/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43" fontId="0" fillId="0" borderId="1" xfId="1" applyFont="1" applyBorder="1" applyAlignment="1">
      <alignment vertical="center"/>
    </xf>
    <xf numFmtId="0" fontId="0" fillId="0" borderId="1" xfId="0" applyBorder="1" applyAlignment="1">
      <alignment vertical="center"/>
    </xf>
    <xf numFmtId="43" fontId="10" fillId="0" borderId="1" xfId="0" applyNumberFormat="1" applyFont="1" applyBorder="1" applyAlignment="1">
      <alignment vertical="center"/>
    </xf>
    <xf numFmtId="43" fontId="0" fillId="0" borderId="1" xfId="0" applyNumberFormat="1" applyBorder="1" applyAlignment="1">
      <alignment vertical="center"/>
    </xf>
    <xf numFmtId="0" fontId="10" fillId="0" borderId="1" xfId="0" applyFont="1" applyBorder="1" applyAlignment="1">
      <alignment vertical="center"/>
    </xf>
    <xf numFmtId="4" fontId="0" fillId="0" borderId="1" xfId="0" applyNumberFormat="1" applyBorder="1" applyAlignment="1">
      <alignment vertical="center"/>
    </xf>
    <xf numFmtId="164" fontId="10" fillId="0" borderId="5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https://www.streit-software.de/handwerkersoftware/desktop/projektkalkulation-lv?utm_source=template&amp;utm_medium=referral&amp;utm_campaign=nachkalkulation+im+handwerk&amp;utm_term=muster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</xdr:row>
      <xdr:rowOff>0</xdr:rowOff>
    </xdr:from>
    <xdr:to>
      <xdr:col>3</xdr:col>
      <xdr:colOff>0</xdr:colOff>
      <xdr:row>33</xdr:row>
      <xdr:rowOff>6350</xdr:rowOff>
    </xdr:to>
    <xdr:sp macro="" textlink="">
      <xdr:nvSpPr>
        <xdr:cNvPr id="8" name="Textfeld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0" y="16649700"/>
          <a:ext cx="5476875" cy="153035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100" b="1">
              <a:solidFill>
                <a:schemeClr val="accent1">
                  <a:lumMod val="50000"/>
                </a:schemeClr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Alternative</a:t>
          </a:r>
          <a:r>
            <a:rPr lang="de-DE" sz="1100" b="1" baseline="0">
              <a:solidFill>
                <a:schemeClr val="accent1">
                  <a:lumMod val="50000"/>
                </a:schemeClr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zur Excel-Vorlage: </a:t>
          </a:r>
          <a:endParaRPr lang="de-DE" sz="1100" b="1">
            <a:solidFill>
              <a:schemeClr val="accent1">
                <a:lumMod val="50000"/>
              </a:schemeClr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Nutzen Sie zur Kalkulation Ihrer</a:t>
          </a:r>
          <a:r>
            <a:rPr lang="de-DE" sz="1100" baseline="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Projekte eine professionelle Kalkulationssoftware wie Streit V.1 mit vollumfänglicher Projektkalkulation, Angebotsassistent und anschließender Rechnungsstellung.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 b="1">
              <a:solidFill>
                <a:srgbClr val="003C76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Mehr Infos:</a:t>
          </a: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 </a:t>
          </a:r>
          <a:r>
            <a:rPr lang="de-DE" sz="1100" u="sng">
              <a:solidFill>
                <a:srgbClr val="0563C1"/>
              </a:solidFill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www.streit-software.de</a:t>
          </a:r>
          <a:endParaRPr lang="de-DE" sz="1100"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  <a:p>
          <a:pPr>
            <a:lnSpc>
              <a:spcPct val="107000"/>
            </a:lnSpc>
            <a:spcAft>
              <a:spcPts val="800"/>
            </a:spcAft>
          </a:pPr>
          <a:r>
            <a:rPr lang="de-DE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rPr>
            <a:t> </a:t>
          </a:r>
        </a:p>
      </xdr:txBody>
    </xdr:sp>
    <xdr:clientData/>
  </xdr:twoCellAnchor>
  <xdr:twoCellAnchor editAs="oneCell">
    <xdr:from>
      <xdr:col>0</xdr:col>
      <xdr:colOff>1657350</xdr:colOff>
      <xdr:row>1</xdr:row>
      <xdr:rowOff>93091</xdr:rowOff>
    </xdr:from>
    <xdr:to>
      <xdr:col>1</xdr:col>
      <xdr:colOff>2400245</xdr:colOff>
      <xdr:row>4</xdr:row>
      <xdr:rowOff>171450</xdr:rowOff>
    </xdr:to>
    <xdr:pic>
      <xdr:nvPicPr>
        <xdr:cNvPr id="13" name="Grafik 12">
          <a:extLst>
            <a:ext uri="{FF2B5EF4-FFF2-40B4-BE49-F238E27FC236}">
              <a16:creationId xmlns:a16="http://schemas.microsoft.com/office/drawing/2014/main" id="{E852F6CE-8EFD-8784-4FA3-153E5284B0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57350" y="283591"/>
          <a:ext cx="3428945" cy="8879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6"/>
  <sheetViews>
    <sheetView tabSelected="1" zoomScale="115" zoomScaleNormal="115" workbookViewId="0">
      <selection activeCell="F10" sqref="F10"/>
    </sheetView>
  </sheetViews>
  <sheetFormatPr baseColWidth="10" defaultRowHeight="15" x14ac:dyDescent="0.25"/>
  <cols>
    <col min="1" max="1" width="40.28515625" customWidth="1"/>
    <col min="2" max="2" width="36.85546875" customWidth="1"/>
    <col min="3" max="3" width="24.85546875" customWidth="1"/>
    <col min="4" max="4" width="30.140625" customWidth="1"/>
    <col min="5" max="5" width="20.28515625" customWidth="1"/>
  </cols>
  <sheetData>
    <row r="2" spans="1:8" x14ac:dyDescent="0.25">
      <c r="A2" s="15"/>
      <c r="B2" s="16"/>
      <c r="C2" s="16"/>
      <c r="G2" s="7"/>
    </row>
    <row r="3" spans="1:8" x14ac:dyDescent="0.25">
      <c r="A3" s="16"/>
      <c r="B3" s="16"/>
      <c r="C3" s="16"/>
      <c r="G3" s="8"/>
    </row>
    <row r="4" spans="1:8" ht="33.75" customHeight="1" x14ac:dyDescent="0.25">
      <c r="A4" s="16"/>
      <c r="B4" s="16"/>
      <c r="C4" s="16"/>
    </row>
    <row r="5" spans="1:8" x14ac:dyDescent="0.25">
      <c r="A5" s="5"/>
      <c r="B5" s="5"/>
      <c r="C5" s="5"/>
      <c r="H5" s="1"/>
    </row>
    <row r="6" spans="1:8" ht="17.25" x14ac:dyDescent="0.25">
      <c r="A6" s="2"/>
    </row>
    <row r="7" spans="1:8" ht="26.25" x14ac:dyDescent="0.25">
      <c r="A7" s="17" t="s">
        <v>1</v>
      </c>
      <c r="B7" s="18"/>
      <c r="C7" s="18"/>
    </row>
    <row r="9" spans="1:8" ht="18" thickBot="1" x14ac:dyDescent="0.3">
      <c r="A9" s="3"/>
    </row>
    <row r="10" spans="1:8" ht="22.5" customHeight="1" x14ac:dyDescent="0.25">
      <c r="A10" s="13" t="s">
        <v>0</v>
      </c>
      <c r="B10" s="14" t="s">
        <v>13</v>
      </c>
      <c r="C10" s="14" t="s">
        <v>15</v>
      </c>
    </row>
    <row r="11" spans="1:8" x14ac:dyDescent="0.25">
      <c r="A11" s="6" t="s">
        <v>2</v>
      </c>
      <c r="B11" s="19">
        <v>80</v>
      </c>
      <c r="C11" s="6">
        <v>90</v>
      </c>
    </row>
    <row r="12" spans="1:8" x14ac:dyDescent="0.25">
      <c r="A12" s="6" t="s">
        <v>3</v>
      </c>
      <c r="B12" s="19">
        <v>50</v>
      </c>
      <c r="C12" s="6">
        <v>50</v>
      </c>
    </row>
    <row r="13" spans="1:8" x14ac:dyDescent="0.25">
      <c r="A13" s="9" t="s">
        <v>4</v>
      </c>
      <c r="B13" s="11">
        <f>(B11*B12)</f>
        <v>4000</v>
      </c>
      <c r="C13" s="10">
        <f>(C11*C12)</f>
        <v>4500</v>
      </c>
    </row>
    <row r="14" spans="1:8" x14ac:dyDescent="0.25">
      <c r="A14" s="6"/>
      <c r="B14" s="20"/>
      <c r="C14" s="20"/>
    </row>
    <row r="15" spans="1:8" x14ac:dyDescent="0.25">
      <c r="A15" s="6" t="s">
        <v>5</v>
      </c>
      <c r="B15" s="19">
        <v>1500</v>
      </c>
      <c r="C15" s="24">
        <v>1800</v>
      </c>
    </row>
    <row r="16" spans="1:8" x14ac:dyDescent="0.25">
      <c r="A16" s="6" t="s">
        <v>11</v>
      </c>
      <c r="B16" s="19">
        <v>150</v>
      </c>
      <c r="C16" s="20">
        <v>180</v>
      </c>
    </row>
    <row r="17" spans="1:3" x14ac:dyDescent="0.25">
      <c r="A17" s="6" t="s">
        <v>7</v>
      </c>
      <c r="B17" s="19">
        <v>115</v>
      </c>
      <c r="C17" s="20">
        <v>160</v>
      </c>
    </row>
    <row r="18" spans="1:3" x14ac:dyDescent="0.25">
      <c r="A18" s="10" t="s">
        <v>6</v>
      </c>
      <c r="B18" s="21">
        <f>SUM(B13:B17)</f>
        <v>5765</v>
      </c>
      <c r="C18" s="23">
        <f>SUM(C13:C17)</f>
        <v>6640</v>
      </c>
    </row>
    <row r="19" spans="1:3" x14ac:dyDescent="0.25">
      <c r="A19" s="6"/>
      <c r="B19" s="22"/>
      <c r="C19" s="20"/>
    </row>
    <row r="20" spans="1:3" x14ac:dyDescent="0.25">
      <c r="A20" s="6" t="s">
        <v>10</v>
      </c>
      <c r="B20" s="22">
        <f>(B18*10%)</f>
        <v>576.5</v>
      </c>
      <c r="C20" s="20">
        <f>(C18*10%)</f>
        <v>664</v>
      </c>
    </row>
    <row r="21" spans="1:3" x14ac:dyDescent="0.25">
      <c r="A21" s="6" t="s">
        <v>8</v>
      </c>
      <c r="B21" s="22">
        <f>SUM(B18,B20)</f>
        <v>6341.5</v>
      </c>
      <c r="C21" s="20">
        <f>SUM(C18,C20)</f>
        <v>7304</v>
      </c>
    </row>
    <row r="22" spans="1:3" x14ac:dyDescent="0.25">
      <c r="A22" s="6" t="s">
        <v>9</v>
      </c>
      <c r="B22" s="22">
        <f>(B21*19%)</f>
        <v>1204.885</v>
      </c>
      <c r="C22" s="20">
        <f>(C21*19%)</f>
        <v>1387.76</v>
      </c>
    </row>
    <row r="23" spans="1:3" s="12" customFormat="1" x14ac:dyDescent="0.25">
      <c r="A23" s="10" t="s">
        <v>12</v>
      </c>
      <c r="B23" s="21">
        <f>SUM(B21:B22)</f>
        <v>7546.3850000000002</v>
      </c>
      <c r="C23" s="23">
        <f>SUM(C21:C22)</f>
        <v>8691.76</v>
      </c>
    </row>
    <row r="24" spans="1:3" x14ac:dyDescent="0.25">
      <c r="A24" s="10" t="s">
        <v>14</v>
      </c>
      <c r="B24" s="25">
        <f>C23-B23</f>
        <v>1145.375</v>
      </c>
      <c r="C24" s="26"/>
    </row>
    <row r="25" spans="1:3" x14ac:dyDescent="0.25">
      <c r="B25" s="4"/>
      <c r="C25" s="4"/>
    </row>
    <row r="26" spans="1:3" x14ac:dyDescent="0.25">
      <c r="A26" s="6"/>
    </row>
  </sheetData>
  <mergeCells count="3">
    <mergeCell ref="A2:C4"/>
    <mergeCell ref="A7:C7"/>
    <mergeCell ref="B24:C24"/>
  </mergeCells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 Bähr</dc:creator>
  <cp:lastModifiedBy>Lara Burger</cp:lastModifiedBy>
  <dcterms:created xsi:type="dcterms:W3CDTF">2021-10-05T06:25:43Z</dcterms:created>
  <dcterms:modified xsi:type="dcterms:W3CDTF">2024-08-27T07:57:44Z</dcterms:modified>
</cp:coreProperties>
</file>